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alacio\Nextcloud\RestriccionesOp\RO TOTALES ANUALES\"/>
    </mc:Choice>
  </mc:AlternateContent>
  <bookViews>
    <workbookView xWindow="480" yWindow="60" windowWidth="22065" windowHeight="10830"/>
  </bookViews>
  <sheets>
    <sheet name="Detalle mensual" sheetId="1" r:id="rId1"/>
    <sheet name="Por fuente y año" sheetId="2" r:id="rId2"/>
  </sheets>
  <definedNames>
    <definedName name="Alto_Cielo">'Detalle mensual'!$B$54:$C$54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C51" i="1" l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C50" i="1"/>
  <c r="C49" i="1"/>
  <c r="DJ48" i="1"/>
  <c r="DJ4" i="1"/>
  <c r="DJ5" i="1"/>
  <c r="DJ6" i="1"/>
  <c r="DJ7" i="1"/>
  <c r="DJ8" i="1"/>
  <c r="DJ9" i="1"/>
  <c r="DJ10" i="1"/>
  <c r="DJ11" i="1"/>
  <c r="DJ12" i="1"/>
  <c r="DJ13" i="1"/>
  <c r="DJ14" i="1"/>
  <c r="DJ15" i="1"/>
  <c r="DJ16" i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3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DJ49" i="1" l="1"/>
  <c r="DJ50" i="1"/>
  <c r="DJ51" i="1"/>
</calcChain>
</file>

<file path=xl/sharedStrings.xml><?xml version="1.0" encoding="utf-8"?>
<sst xmlns="http://schemas.openxmlformats.org/spreadsheetml/2006/main" count="133" uniqueCount="75">
  <si>
    <t>Alto Cielo</t>
  </si>
  <si>
    <t>Arapey Solar</t>
  </si>
  <si>
    <t>Del Litoral</t>
  </si>
  <si>
    <t>DICANO</t>
  </si>
  <si>
    <t>El Naranjal</t>
  </si>
  <si>
    <t>FENIMA</t>
  </si>
  <si>
    <t>Juan Pablo Terra</t>
  </si>
  <si>
    <t>Menafra Solar</t>
  </si>
  <si>
    <t>P.E. 18 de Julio</t>
  </si>
  <si>
    <t>P.E. Artilleros</t>
  </si>
  <si>
    <t>P.E. Colonia Arias</t>
  </si>
  <si>
    <t>P.E. Cuchilla del Peralta I</t>
  </si>
  <si>
    <t>P.E. Florida I</t>
  </si>
  <si>
    <t>P.E. Florida II</t>
  </si>
  <si>
    <t>P.E. Libertad</t>
  </si>
  <si>
    <t>P.E. Luz de Loma</t>
  </si>
  <si>
    <t>P.E. Luz de Mar</t>
  </si>
  <si>
    <t>P.E. Maldonado</t>
  </si>
  <si>
    <t>P.E. Maldonado II</t>
  </si>
  <si>
    <t>P.E. Melowind</t>
  </si>
  <si>
    <t>P.E. Minas I</t>
  </si>
  <si>
    <t>P.E. Nuevo Pastorale I</t>
  </si>
  <si>
    <t>P.E. Palomas</t>
  </si>
  <si>
    <t>P.E. Pampa</t>
  </si>
  <si>
    <t>P.E. Rosario</t>
  </si>
  <si>
    <t>P.E. Solis de Mataojo</t>
  </si>
  <si>
    <t>P.E. Talas de Maciel II</t>
  </si>
  <si>
    <t>P.E. Talas del Maciel I</t>
  </si>
  <si>
    <t>P.E. Villa Rodriguez</t>
  </si>
  <si>
    <t>P.F. La Jacinta</t>
  </si>
  <si>
    <t>P.F. Natelu</t>
  </si>
  <si>
    <t>P.F. Raditon</t>
  </si>
  <si>
    <t>P.F. Yarnel</t>
  </si>
  <si>
    <t>Parque Cerro Grande</t>
  </si>
  <si>
    <t>Peralta GCEE 1</t>
  </si>
  <si>
    <t>Peralta II GCEE</t>
  </si>
  <si>
    <t>PETILCORAN</t>
  </si>
  <si>
    <t>Ventus I</t>
  </si>
  <si>
    <t>P.E. Carapé I</t>
  </si>
  <si>
    <t>P.E. Carapé II</t>
  </si>
  <si>
    <t>P.E. Kiyú</t>
  </si>
  <si>
    <t>P.E. Luz de Río</t>
  </si>
  <si>
    <t>P.E. María Luz</t>
  </si>
  <si>
    <t>Parque Eólico Valentines</t>
  </si>
  <si>
    <t>Albisu</t>
  </si>
  <si>
    <t>TOTAL MENSUAL</t>
  </si>
  <si>
    <t>TOTAL X CENTRAL</t>
  </si>
  <si>
    <t>Energía No Suministrada por R.O. [MWh]</t>
  </si>
  <si>
    <t>Central</t>
  </si>
  <si>
    <t>UTE PTA FV</t>
  </si>
  <si>
    <t>TIPO</t>
  </si>
  <si>
    <t>EOLICO</t>
  </si>
  <si>
    <t>SOLAR</t>
  </si>
  <si>
    <t>-</t>
  </si>
  <si>
    <t>TOTAL SOLAR</t>
  </si>
  <si>
    <t>TOTAL EOLICO</t>
  </si>
  <si>
    <t>Fecha</t>
  </si>
  <si>
    <t>Etiquetas de fila</t>
  </si>
  <si>
    <t>Total general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</si>
  <si>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</si>
  <si>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</si>
  <si>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</si>
  <si>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</si>
  <si>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</si>
  <si>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</si>
  <si>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</si>
  <si>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</si>
  <si>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</si>
  <si>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</si>
  <si>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Suma de TOTAL SOLAR</t>
  </si>
  <si>
    <t>Suma de TOTAL EOLICO</t>
  </si>
  <si>
    <t>Año</t>
  </si>
  <si>
    <t>Energía MWh</t>
  </si>
  <si>
    <t>SOLAR F.V. 
[MWh]</t>
  </si>
  <si>
    <t>EÓLICA 
 [MWh]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</si>
</sst>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.00_-;\-* #,##0.00_-;_-* &quot;-&quot;??_-;_-@_-"/>
    <numFmt numFmtId="165" formatCode="0.0"/>
    <numFmt numFmtId="166" formatCode="_-* #,##0.00\ _€_-;\-* #,##0.00\ _€_-;_-* \-??\ _€_-;_-@_-"/>
    <numFmt numFmtId="167" formatCode="_-* #,##0.00_-;\-* #,##0.00_-;_-* \-??_-;_-@_-"/>
    <numFmt numFmtId="168" formatCode="0\ %"/>
    <numFmt numFmtId="170" formatCode="0.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name val="Calibri"/>
      <family val="2"/>
    </font>
    <font>
      <sz val="10"/>
      <name val="Calibri"/>
      <family val="2"/>
      <charset val="1"/>
    </font>
    <font>
      <sz val="2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20" fillId="0" borderId="0" applyBorder="0" applyProtection="0"/>
    <xf numFmtId="0" fontId="16" fillId="0" borderId="0" applyNumberFormat="0" applyFill="0" applyBorder="0" applyAlignment="0" applyProtection="0"/>
    <xf numFmtId="166" fontId="19" fillId="0" borderId="0" applyFill="0" applyBorder="0" applyProtection="0"/>
    <xf numFmtId="166" fontId="18" fillId="0" borderId="0" applyBorder="0" applyProtection="0"/>
    <xf numFmtId="43" fontId="1" fillId="0" borderId="0" applyFont="0" applyFill="0" applyBorder="0" applyAlignment="0" applyProtection="0"/>
    <xf numFmtId="0" fontId="18" fillId="0" borderId="0"/>
    <xf numFmtId="0" fontId="21" fillId="0" borderId="0"/>
    <xf numFmtId="164" fontId="20" fillId="0" borderId="0" applyFont="0" applyFill="0" applyBorder="0" applyAlignment="0" applyProtection="0"/>
    <xf numFmtId="0" fontId="17" fillId="4" borderId="0" applyNumberFormat="0" applyBorder="0" applyAlignment="0" applyProtection="0"/>
    <xf numFmtId="164" fontId="1" fillId="0" borderId="0" applyFont="0" applyFill="0" applyBorder="0" applyAlignment="0" applyProtection="0"/>
    <xf numFmtId="167" fontId="19" fillId="0" borderId="0" applyFill="0" applyBorder="0" applyProtection="0"/>
    <xf numFmtId="0" fontId="20" fillId="0" borderId="0"/>
    <xf numFmtId="0" fontId="18" fillId="0" borderId="0"/>
    <xf numFmtId="0" fontId="18" fillId="0" borderId="0"/>
    <xf numFmtId="167" fontId="18" fillId="0" borderId="0" applyBorder="0" applyProtection="0"/>
    <xf numFmtId="167" fontId="20" fillId="0" borderId="0" applyBorder="0" applyProtection="0"/>
    <xf numFmtId="164" fontId="20" fillId="0" borderId="0" applyFont="0" applyFill="0" applyBorder="0" applyAlignment="0" applyProtection="0"/>
    <xf numFmtId="0" fontId="18" fillId="0" borderId="0"/>
    <xf numFmtId="168" fontId="18" fillId="0" borderId="0" applyBorder="0" applyProtection="0"/>
    <xf numFmtId="0" fontId="1" fillId="12" borderId="0" applyNumberFormat="0" applyBorder="0" applyAlignment="0" applyProtection="0"/>
    <xf numFmtId="0" fontId="18" fillId="0" borderId="0"/>
    <xf numFmtId="9" fontId="20" fillId="0" borderId="0" applyFont="0" applyFill="0" applyBorder="0" applyAlignment="0" applyProtection="0"/>
    <xf numFmtId="0" fontId="1" fillId="16" borderId="0" applyNumberFormat="0" applyBorder="0" applyAlignment="0" applyProtection="0"/>
    <xf numFmtId="0" fontId="20" fillId="0" borderId="0"/>
    <xf numFmtId="168" fontId="20" fillId="0" borderId="0" applyBorder="0" applyProtection="0"/>
    <xf numFmtId="0" fontId="20" fillId="0" borderId="0"/>
    <xf numFmtId="0" fontId="1" fillId="20" borderId="0" applyNumberFormat="0" applyBorder="0" applyAlignment="0" applyProtection="0"/>
    <xf numFmtId="164" fontId="20" fillId="0" borderId="0" applyFont="0" applyFill="0" applyBorder="0" applyAlignment="0" applyProtection="0"/>
    <xf numFmtId="168" fontId="20" fillId="0" borderId="0" applyBorder="0" applyProtection="0"/>
    <xf numFmtId="0" fontId="18" fillId="0" borderId="0"/>
    <xf numFmtId="0" fontId="1" fillId="24" borderId="0" applyNumberFormat="0" applyBorder="0" applyAlignment="0" applyProtection="0"/>
    <xf numFmtId="167" fontId="19" fillId="0" borderId="0" applyFill="0" applyBorder="0" applyProtection="0"/>
    <xf numFmtId="9" fontId="20" fillId="0" borderId="0" applyFont="0" applyFill="0" applyBorder="0" applyAlignment="0" applyProtection="0"/>
    <xf numFmtId="0" fontId="20" fillId="0" borderId="0"/>
    <xf numFmtId="0" fontId="1" fillId="28" borderId="0" applyNumberFormat="0" applyBorder="0" applyAlignment="0" applyProtection="0"/>
    <xf numFmtId="167" fontId="18" fillId="0" borderId="0" applyBorder="0" applyProtection="0"/>
    <xf numFmtId="168" fontId="19" fillId="0" borderId="0" applyFill="0" applyBorder="0" applyProtection="0"/>
    <xf numFmtId="0" fontId="20" fillId="0" borderId="0"/>
    <xf numFmtId="0" fontId="1" fillId="32" borderId="0" applyNumberFormat="0" applyBorder="0" applyAlignment="0" applyProtection="0"/>
    <xf numFmtId="167" fontId="20" fillId="0" borderId="0" applyBorder="0" applyProtection="0"/>
    <xf numFmtId="166" fontId="18" fillId="0" borderId="0" applyBorder="0" applyProtection="0"/>
    <xf numFmtId="167" fontId="18" fillId="0" borderId="0" applyBorder="0" applyProtection="0"/>
    <xf numFmtId="167" fontId="18" fillId="0" borderId="0" applyBorder="0" applyProtection="0"/>
    <xf numFmtId="166" fontId="18" fillId="0" borderId="0" applyBorder="0" applyProtection="0"/>
    <xf numFmtId="0" fontId="21" fillId="0" borderId="0"/>
    <xf numFmtId="168" fontId="18" fillId="0" borderId="0" applyBorder="0" applyProtection="0"/>
    <xf numFmtId="164" fontId="20" fillId="0" borderId="0" applyFont="0" applyFill="0" applyBorder="0" applyAlignment="0" applyProtection="0"/>
    <xf numFmtId="166" fontId="18" fillId="0" borderId="0" applyBorder="0" applyProtection="0"/>
    <xf numFmtId="168" fontId="18" fillId="0" borderId="0" applyBorder="0" applyProtection="0"/>
    <xf numFmtId="164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168" fontId="18" fillId="0" borderId="0" applyBorder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1" fillId="0" borderId="0"/>
    <xf numFmtId="168" fontId="18" fillId="0" borderId="0" applyBorder="0" applyProtection="0"/>
    <xf numFmtId="164" fontId="20" fillId="0" borderId="0" applyFont="0" applyFill="0" applyBorder="0" applyAlignment="0" applyProtection="0"/>
    <xf numFmtId="166" fontId="18" fillId="0" borderId="0" applyBorder="0" applyProtection="0"/>
    <xf numFmtId="168" fontId="18" fillId="0" borderId="0" applyBorder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9">
    <xf numFmtId="0" fontId="0" fillId="0" borderId="0" xfId="0"/>
    <xf numFmtId="165" fontId="0" fillId="0" borderId="11" xfId="0" applyNumberFormat="1" applyBorder="1" applyAlignment="1">
      <alignment horizontal="right"/>
    </xf>
    <xf numFmtId="165" fontId="0" fillId="0" borderId="1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0" fontId="0" fillId="0" borderId="10" xfId="0" applyBorder="1" applyAlignment="1">
      <alignment horizontal="left" vertical="center"/>
    </xf>
    <xf numFmtId="0" fontId="14" fillId="0" borderId="12" xfId="0" pivotButton="1" applyFont="1" applyBorder="1" applyAlignment="1">
      <alignment horizontal="left" vertical="center"/>
    </xf>
    <xf numFmtId="17" fontId="14" fillId="0" borderId="13" xfId="0" applyNumberFormat="1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0" fontId="14" fillId="0" borderId="14" xfId="0" applyFont="1" applyBorder="1" applyAlignment="1">
      <alignment horizontal="left" vertical="center"/>
    </xf>
    <xf numFmtId="0" fontId="22" fillId="0" borderId="0" xfId="0" applyFont="1"/>
    <xf numFmtId="0" fontId="14" fillId="0" borderId="20" xfId="0" pivotButton="1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170" fontId="0" fillId="0" borderId="11" xfId="0" applyNumberFormat="1" applyBorder="1" applyAlignment="1">
      <alignment horizontal="center" vertical="center"/>
    </xf>
    <xf numFmtId="170" fontId="0" fillId="0" borderId="26" xfId="0" applyNumberFormat="1" applyBorder="1" applyAlignment="1">
      <alignment horizontal="center" vertical="center"/>
    </xf>
    <xf numFmtId="170" fontId="0" fillId="0" borderId="19" xfId="0" applyNumberFormat="1" applyBorder="1" applyAlignment="1">
      <alignment horizontal="center" vertical="center"/>
    </xf>
    <xf numFmtId="170" fontId="0" fillId="0" borderId="27" xfId="0" applyNumberForma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</cellXfs>
  <cellStyles count="99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53"/>
    <cellStyle name="60% - Énfasis2 2" xfId="56"/>
    <cellStyle name="60% - Énfasis3 2" xfId="60"/>
    <cellStyle name="60% - Énfasis4 2" xfId="64"/>
    <cellStyle name="60% - Énfasis5 2" xfId="68"/>
    <cellStyle name="60% - Énfasis6 2" xfId="72"/>
    <cellStyle name="Bueno" xfId="5" builtinId="26" customBuiltin="1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1" builtinId="16" customBuiltin="1"/>
    <cellStyle name="Encabezado 4" xfId="4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Millares 2" xfId="38"/>
    <cellStyle name="Millares 2 2" xfId="37"/>
    <cellStyle name="Millares 2 2 2" xfId="80"/>
    <cellStyle name="Millares 2 2 3" xfId="93"/>
    <cellStyle name="Millares 2 3" xfId="36"/>
    <cellStyle name="Millares 2 3 2" xfId="81"/>
    <cellStyle name="Millares 2 3 3" xfId="94"/>
    <cellStyle name="Millares 2 4" xfId="74"/>
    <cellStyle name="Millares 2 4 2" xfId="83"/>
    <cellStyle name="Millares 2 4 3" xfId="96"/>
    <cellStyle name="Millares 2 5" xfId="77"/>
    <cellStyle name="Millares 3" xfId="50"/>
    <cellStyle name="Millares 3 2" xfId="48"/>
    <cellStyle name="Millares 3 2 2" xfId="44"/>
    <cellStyle name="Millares 3 3" xfId="49"/>
    <cellStyle name="Millares 3 3 2" xfId="34"/>
    <cellStyle name="Millares 3 4" xfId="73"/>
    <cellStyle name="Millares 4" xfId="41"/>
    <cellStyle name="Millares 4 2" xfId="43"/>
    <cellStyle name="Millares 4 3" xfId="69"/>
    <cellStyle name="Millares 4 4" xfId="65"/>
    <cellStyle name="Millares 4 5" xfId="75"/>
    <cellStyle name="Millares 4 6" xfId="76"/>
    <cellStyle name="Millares 5" xfId="61"/>
    <cellStyle name="Neutral 2" xfId="42"/>
    <cellStyle name="Normal" xfId="0" builtinId="0"/>
    <cellStyle name="Normal 10" xfId="57"/>
    <cellStyle name="Normal 11" xfId="54"/>
    <cellStyle name="Normal 13" xfId="51"/>
    <cellStyle name="Normal 17" xfId="87"/>
    <cellStyle name="Normal 19" xfId="90"/>
    <cellStyle name="Normal 2" xfId="39"/>
    <cellStyle name="Normal 2 10" xfId="46"/>
    <cellStyle name="Normal 2 2" xfId="47"/>
    <cellStyle name="Normal 2 3" xfId="84"/>
    <cellStyle name="Normal 2 4" xfId="88"/>
    <cellStyle name="Normal 3" xfId="45"/>
    <cellStyle name="Normal 3 2" xfId="40"/>
    <cellStyle name="Normal 3 3" xfId="78"/>
    <cellStyle name="Normal 3 4" xfId="91"/>
    <cellStyle name="Normal 4" xfId="71"/>
    <cellStyle name="Normal 4 2" xfId="67"/>
    <cellStyle name="Normal 5" xfId="63"/>
    <cellStyle name="Normal 6" xfId="59"/>
    <cellStyle name="Notas" xfId="13" builtinId="10" customBuiltin="1"/>
    <cellStyle name="Porcentaje 2" xfId="55"/>
    <cellStyle name="Porcentaje 2 2" xfId="52"/>
    <cellStyle name="Porcentaje 2 2 2" xfId="85"/>
    <cellStyle name="Porcentaje 2 2 2 2" xfId="82"/>
    <cellStyle name="Porcentaje 2 2 2 3" xfId="95"/>
    <cellStyle name="Porcentaje 2 2 3" xfId="86"/>
    <cellStyle name="Porcentaje 2 2 4" xfId="97"/>
    <cellStyle name="Porcentaje 2 3" xfId="70"/>
    <cellStyle name="Porcentaje 2 3 2" xfId="89"/>
    <cellStyle name="Porcentaje 2 3 3" xfId="98"/>
    <cellStyle name="Porcentaje 2 4" xfId="79"/>
    <cellStyle name="Porcentaje 2 5" xfId="92"/>
    <cellStyle name="Porcentaje 3" xfId="66"/>
    <cellStyle name="Porcentaje 3 2" xfId="62"/>
    <cellStyle name="Porcentaje 4" xfId="58"/>
    <cellStyle name="Salida" xfId="8" builtinId="21" customBuiltin="1"/>
    <cellStyle name="Texto de advertencia" xfId="12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35"/>
    <cellStyle name="Total" xfId="15" builtinId="25" customBuiltin="1"/>
  </cellStyles>
  <dxfs count="8">
    <dxf>
      <numFmt numFmtId="170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70" formatCode="0.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Palacio" refreshedDate="45901.682497222224" createdVersion="6" refreshedVersion="6" minRefreshableVersion="3" recordCount="111">
  <cacheSource type="worksheet">
    <worksheetSource ref="B4:D115" sheet="Por fuente y año"/>
  </cacheSource>
  <cacheFields count="5">
    <cacheField name="Fecha" numFmtId="14">
      <sharedItems containsSemiMixedTypes="0" containsNonDate="0" containsDate="1" containsString="0" minDate="2015-10-01T00:00:00" maxDate="2024-12-02T00:00:00" count="111">
        <d v="2015-10-01T00:00:00"/>
        <d v="2015-11-01T00:00:00"/>
        <d v="2015-12-01T00:00:00"/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  <d v="2017-01-01T00:00:00"/>
        <d v="2017-02-01T00:00:00"/>
        <d v="2017-03-01T00:00:00"/>
        <d v="2017-04-01T00:00:00"/>
        <d v="2017-05-01T00:00:00"/>
        <d v="2017-06-01T00:00:00"/>
        <d v="2017-07-01T00:00:00"/>
        <d v="2017-08-01T00:00:00"/>
        <d v="2017-09-01T00:00:00"/>
        <d v="2017-10-01T00:00:00"/>
        <d v="2017-11-01T00:00:00"/>
        <d v="2017-12-01T00:00:00"/>
        <d v="2018-01-01T00:00:00"/>
        <d v="2018-02-01T00:00:00"/>
        <d v="2018-03-01T00:00:00"/>
        <d v="2018-04-01T00:00:00"/>
        <d v="2018-05-01T00:00:00"/>
        <d v="2018-06-01T00:00:00"/>
        <d v="2018-07-01T00:00:00"/>
        <d v="2018-08-01T00:00:00"/>
        <d v="2018-09-01T00:00:00"/>
        <d v="2018-10-01T00:00:00"/>
        <d v="2018-11-01T00:00:00"/>
        <d v="2018-12-01T00:00:00"/>
        <d v="2019-01-01T00:00:00"/>
        <d v="2019-02-01T00:00:00"/>
        <d v="2019-03-01T00:00:00"/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01T00:00:00"/>
        <d v="2021-02-01T00:00:00"/>
        <d v="2021-03-01T00:00:00"/>
        <d v="2021-04-01T00:00:00"/>
        <d v="2021-05-01T00:00:00"/>
        <d v="2021-06-01T00:00:00"/>
        <d v="2021-07-01T00:00:00"/>
        <d v="2021-08-01T00:00:00"/>
        <d v="2021-09-01T00:00:00"/>
        <d v="2021-10-01T00:00:00"/>
        <d v="2021-11-01T00:00:00"/>
        <d v="2021-12-01T00:00:00"/>
        <d v="2022-01-01T00:00:00"/>
        <d v="2022-02-01T00:00:00"/>
        <d v="2022-03-01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3-01-01T00:00:00"/>
        <d v="2023-02-01T00:00:00"/>
        <d v="2023-03-01T00:00:00"/>
        <d v="2023-04-01T00:00:00"/>
        <d v="2023-05-01T00:00:00"/>
        <d v="2023-06-01T00:00:00"/>
        <d v="2023-07-01T00:00:00"/>
        <d v="2023-08-01T00:00:00"/>
        <d v="2023-09-01T00:00:00"/>
        <d v="2023-10-01T00:00:00"/>
        <d v="2023-11-01T00:00:00"/>
        <d v="2023-12-01T00:00:00"/>
        <d v="2024-01-01T00:00:00"/>
        <d v="2024-02-01T00:00:00"/>
        <d v="2024-03-01T00:00:00"/>
        <d v="2024-04-01T00:00:00"/>
        <d v="2024-05-01T00:00:00"/>
        <d v="2024-06-01T00:00:00"/>
        <d v="2024-07-01T00:00:00"/>
        <d v="2024-08-01T00:00:00"/>
        <d v="2024-09-01T00:00:00"/>
        <d v="2024-10-01T00:00:00"/>
        <d v="2024-11-01T00:00:00"/>
        <d v="2024-12-01T00:00:00"/>
      </sharedItems>
      <fieldGroup par="4" base="0">
        <rangePr groupBy="months" startDate="2015-10-01T00:00:00" endDate="2024-12-02T00:00:00"/>
        <groupItems count="14">
          <s v="&lt;01/10/2015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2/12/2024"/>
        </groupItems>
      </fieldGroup>
    </cacheField>
    <cacheField name="TOTAL SOLAR" numFmtId="0">
      <sharedItems containsSemiMixedTypes="0" containsString="0" containsNumber="1" minValue="0" maxValue="10500.941999999975"/>
    </cacheField>
    <cacheField name="TOTAL EOLICO" numFmtId="0">
      <sharedItems containsSemiMixedTypes="0" containsString="0" containsNumber="1" minValue="1.1973875301396499" maxValue="211180.45980863026"/>
    </cacheField>
    <cacheField name="Trimestres" numFmtId="0" databaseField="0">
      <fieldGroup base="0">
        <rangePr groupBy="quarters" startDate="2015-10-01T00:00:00" endDate="2024-12-02T00:00:00"/>
        <groupItems count="6">
          <s v="&lt;01/10/2015"/>
          <s v="Trim.1"/>
          <s v="Trim.2"/>
          <s v="Trim.3"/>
          <s v="Trim.4"/>
          <s v="&gt;02/12/2024"/>
        </groupItems>
      </fieldGroup>
    </cacheField>
    <cacheField name="Años" numFmtId="0" databaseField="0">
      <fieldGroup base="0">
        <rangePr groupBy="years" startDate="2015-10-01T00:00:00" endDate="2024-12-02T00:00:00"/>
        <groupItems count="12">
          <s v="&lt;01/10/2015"/>
          <s v="2015"/>
          <s v="2016"/>
          <s v="2017"/>
          <s v="2018"/>
          <s v="2019"/>
          <s v="2020"/>
          <s v="2021"/>
          <s v="2022"/>
          <s v="2023"/>
          <s v="2024"/>
          <s v="&gt;02/12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x v="0"/>
    <n v="0"/>
    <n v="43.659748240951856"/>
  </r>
  <r>
    <x v="1"/>
    <n v="0"/>
    <n v="508.20035975417341"/>
  </r>
  <r>
    <x v="2"/>
    <n v="0"/>
    <n v="177.80991339357962"/>
  </r>
  <r>
    <x v="3"/>
    <n v="0"/>
    <n v="1750.3308152898751"/>
  </r>
  <r>
    <x v="4"/>
    <n v="0"/>
    <n v="1.1973875301396499"/>
  </r>
  <r>
    <x v="5"/>
    <n v="0"/>
    <n v="105.24925496911951"/>
  </r>
  <r>
    <x v="6"/>
    <n v="0"/>
    <n v="33.782166968815368"/>
  </r>
  <r>
    <x v="7"/>
    <n v="0"/>
    <n v="4564.5707242364633"/>
  </r>
  <r>
    <x v="8"/>
    <n v="0"/>
    <n v="2430.5236516962545"/>
  </r>
  <r>
    <x v="9"/>
    <n v="0"/>
    <n v="13734.590396463434"/>
  </r>
  <r>
    <x v="10"/>
    <n v="0"/>
    <n v="1606.3360331234821"/>
  </r>
  <r>
    <x v="11"/>
    <n v="0"/>
    <n v="21247.046984941575"/>
  </r>
  <r>
    <x v="12"/>
    <n v="0"/>
    <n v="6883.5567548015733"/>
  </r>
  <r>
    <x v="13"/>
    <n v="0"/>
    <n v="6037.2856389410563"/>
  </r>
  <r>
    <x v="14"/>
    <n v="0"/>
    <n v="6125.4693976117642"/>
  </r>
  <r>
    <x v="15"/>
    <n v="0"/>
    <n v="6422.0067021983814"/>
  </r>
  <r>
    <x v="16"/>
    <n v="0"/>
    <n v="6786.9747299352302"/>
  </r>
  <r>
    <x v="17"/>
    <n v="187.615567207336"/>
    <n v="44187.533472562485"/>
  </r>
  <r>
    <x v="18"/>
    <n v="0.170825600624084"/>
    <n v="73409.669223972"/>
  </r>
  <r>
    <x v="19"/>
    <n v="0"/>
    <n v="65022.103858313545"/>
  </r>
  <r>
    <x v="20"/>
    <n v="87.465162515640003"/>
    <n v="211180.45980863026"/>
  </r>
  <r>
    <x v="21"/>
    <n v="0"/>
    <n v="170646.20902006395"/>
  </r>
  <r>
    <x v="22"/>
    <n v="2894.2455260620827"/>
    <n v="194662.14890335844"/>
  </r>
  <r>
    <x v="23"/>
    <n v="4556.8919480323957"/>
    <n v="182268.01629391065"/>
  </r>
  <r>
    <x v="24"/>
    <n v="8271.977884218184"/>
    <n v="178414.3916737008"/>
  </r>
  <r>
    <x v="25"/>
    <n v="5218.1285335970542"/>
    <n v="78256.483806017597"/>
  </r>
  <r>
    <x v="26"/>
    <n v="2400.6149152205194"/>
    <n v="50476.27398294134"/>
  </r>
  <r>
    <x v="27"/>
    <n v="485.75599999999707"/>
    <n v="15554.295299999938"/>
  </r>
  <r>
    <x v="28"/>
    <n v="977.45599999999831"/>
    <n v="9326.3129999999583"/>
  </r>
  <r>
    <x v="29"/>
    <n v="2671.83699999999"/>
    <n v="32814.308999999877"/>
  </r>
  <r>
    <x v="30"/>
    <n v="777.45099999999718"/>
    <n v="25193.313999999904"/>
  </r>
  <r>
    <x v="31"/>
    <n v="1239.0869999999954"/>
    <n v="56742.336599999813"/>
  </r>
  <r>
    <x v="32"/>
    <n v="162.62199999999891"/>
    <n v="28408.317499999848"/>
  </r>
  <r>
    <x v="33"/>
    <n v="204.28299999999948"/>
    <n v="27094.528099999887"/>
  </r>
  <r>
    <x v="34"/>
    <n v="915.49199999999735"/>
    <n v="15803.767999999942"/>
  </r>
  <r>
    <x v="35"/>
    <n v="2457.0599999999959"/>
    <n v="61340.0799999999"/>
  </r>
  <r>
    <x v="36"/>
    <n v="10500.941999999975"/>
    <n v="116391.90859999991"/>
  </r>
  <r>
    <x v="37"/>
    <n v="8493.2619999999715"/>
    <n v="109937.06447499972"/>
  </r>
  <r>
    <x v="38"/>
    <n v="7208.2329999999965"/>
    <n v="84606.779599999834"/>
  </r>
  <r>
    <x v="39"/>
    <n v="606.46899999999721"/>
    <n v="5594.4919999999802"/>
  </r>
  <r>
    <x v="40"/>
    <n v="2.7889999999999997"/>
    <n v="669.84199999999669"/>
  </r>
  <r>
    <x v="41"/>
    <n v="12.597"/>
    <n v="1217.3999999999949"/>
  </r>
  <r>
    <x v="42"/>
    <n v="0.68545995264053294"/>
    <n v="1499.0939615850386"/>
  </r>
  <r>
    <x v="43"/>
    <n v="992.70141074433661"/>
    <n v="35231.802909896622"/>
  </r>
  <r>
    <x v="44"/>
    <n v="940.6425242796189"/>
    <n v="61119.928779215981"/>
  </r>
  <r>
    <x v="45"/>
    <n v="159.03853181004513"/>
    <n v="27829.057849661593"/>
  </r>
  <r>
    <x v="46"/>
    <n v="1300.0816367901825"/>
    <n v="24259.148285359672"/>
  </r>
  <r>
    <x v="47"/>
    <n v="7422.5526983771861"/>
    <n v="79413.355356168919"/>
  </r>
  <r>
    <x v="48"/>
    <n v="6841.9241184080402"/>
    <n v="92738.051241061039"/>
  </r>
  <r>
    <x v="49"/>
    <n v="682.77358084964624"/>
    <n v="8379.5362532847557"/>
  </r>
  <r>
    <x v="50"/>
    <n v="738.2042712046109"/>
    <n v="6782.6576032421781"/>
  </r>
  <r>
    <x v="51"/>
    <n v="16.24553224351255"/>
    <n v="2381.7429176596588"/>
  </r>
  <r>
    <x v="52"/>
    <n v="0"/>
    <n v="278.10037343204021"/>
  </r>
  <r>
    <x v="53"/>
    <n v="20.617919281125012"/>
    <n v="2257.0508434530316"/>
  </r>
  <r>
    <x v="54"/>
    <n v="31.056568492174037"/>
    <n v="1120.1346765733945"/>
  </r>
  <r>
    <x v="55"/>
    <n v="14.393452003598215"/>
    <n v="3950.1655436726182"/>
  </r>
  <r>
    <x v="56"/>
    <n v="3.1945784986019099"/>
    <n v="4321.1953383755781"/>
  </r>
  <r>
    <x v="57"/>
    <n v="0"/>
    <n v="4808.7176834249958"/>
  </r>
  <r>
    <x v="58"/>
    <n v="0"/>
    <n v="1063.0145011846205"/>
  </r>
  <r>
    <x v="59"/>
    <n v="126.47423386573799"/>
    <n v="2291.1023130879025"/>
  </r>
  <r>
    <x v="60"/>
    <n v="1.51556885242462"/>
    <n v="19656.000800807273"/>
  </r>
  <r>
    <x v="61"/>
    <n v="497.70055012178324"/>
    <n v="3909.6460898870669"/>
  </r>
  <r>
    <x v="62"/>
    <n v="46.77570433614838"/>
    <n v="1669.0254386742834"/>
  </r>
  <r>
    <x v="63"/>
    <n v="942.35341584033222"/>
    <n v="11167.28931615387"/>
  </r>
  <r>
    <x v="64"/>
    <n v="0"/>
    <n v="2017.8924505515056"/>
  </r>
  <r>
    <x v="65"/>
    <n v="0"/>
    <n v="1404.2466054153763"/>
  </r>
  <r>
    <x v="66"/>
    <n v="0"/>
    <n v="5670.8975448317751"/>
  </r>
  <r>
    <x v="67"/>
    <n v="0"/>
    <n v="5867.7592705041125"/>
  </r>
  <r>
    <x v="68"/>
    <n v="137.84523299336411"/>
    <n v="3843.0502339028762"/>
  </r>
  <r>
    <x v="69"/>
    <n v="0"/>
    <n v="701.99205403633107"/>
  </r>
  <r>
    <x v="70"/>
    <n v="0"/>
    <n v="187.40681964645344"/>
  </r>
  <r>
    <x v="71"/>
    <n v="80.345929062917634"/>
    <n v="5140.0728715712658"/>
  </r>
  <r>
    <x v="72"/>
    <n v="204.91092700418048"/>
    <n v="11923.783840905577"/>
  </r>
  <r>
    <x v="73"/>
    <n v="1328.0422189251917"/>
    <n v="14951.481430504369"/>
  </r>
  <r>
    <x v="74"/>
    <n v="1002.2842967355866"/>
    <n v="11264.140791667392"/>
  </r>
  <r>
    <x v="75"/>
    <n v="676.38826519027953"/>
    <n v="7036.3076022639571"/>
  </r>
  <r>
    <x v="76"/>
    <n v="1568.0558585771021"/>
    <n v="13401.452834632475"/>
  </r>
  <r>
    <x v="77"/>
    <n v="556.92546617239611"/>
    <n v="6667.8848627232128"/>
  </r>
  <r>
    <x v="78"/>
    <n v="37.675840806579579"/>
    <n v="3546.5340411534944"/>
  </r>
  <r>
    <x v="79"/>
    <n v="125.79089453071325"/>
    <n v="4147.6281207169932"/>
  </r>
  <r>
    <x v="80"/>
    <n v="0"/>
    <n v="1353.8744143805475"/>
  </r>
  <r>
    <x v="81"/>
    <n v="173.84793344140024"/>
    <n v="6621.66472150139"/>
  </r>
  <r>
    <x v="82"/>
    <n v="17.713132963228226"/>
    <n v="6259.2617734156374"/>
  </r>
  <r>
    <x v="83"/>
    <n v="32.540206193923893"/>
    <n v="2258.8303852078575"/>
  </r>
  <r>
    <x v="84"/>
    <n v="2109.3514884234582"/>
    <n v="41961.837515922532"/>
  </r>
  <r>
    <x v="85"/>
    <n v="3338.7363355512603"/>
    <n v="23681.173044845633"/>
  </r>
  <r>
    <x v="86"/>
    <n v="260.05265269610265"/>
    <n v="3780.7819668985862"/>
  </r>
  <r>
    <x v="87"/>
    <n v="0.1646"/>
    <n v="122.6609"/>
  </r>
  <r>
    <x v="88"/>
    <n v="938.09199999999998"/>
    <n v="11647.9617"/>
  </r>
  <r>
    <x v="89"/>
    <n v="0"/>
    <n v="2679.1158999999998"/>
  </r>
  <r>
    <x v="90"/>
    <n v="192.14109999999999"/>
    <n v="13042.343499999999"/>
  </r>
  <r>
    <x v="91"/>
    <n v="463.32889999999998"/>
    <n v="17546.4159"/>
  </r>
  <r>
    <x v="92"/>
    <n v="228.90770000000001"/>
    <n v="15674.415099999998"/>
  </r>
  <r>
    <x v="93"/>
    <n v="579.51240000000007"/>
    <n v="26285.035300000007"/>
  </r>
  <r>
    <x v="94"/>
    <n v="1282.7628999999999"/>
    <n v="34096.043699999995"/>
  </r>
  <r>
    <x v="95"/>
    <n v="3298.3876"/>
    <n v="62930.566400000003"/>
  </r>
  <r>
    <x v="96"/>
    <n v="3619.0532000000003"/>
    <n v="61111.924699999989"/>
  </r>
  <r>
    <x v="97"/>
    <n v="4957.9141999999993"/>
    <n v="58365.859600000003"/>
  </r>
  <r>
    <x v="98"/>
    <n v="6043.0420000000013"/>
    <n v="68624.091899999999"/>
  </r>
  <r>
    <x v="99"/>
    <n v="631.46840075895409"/>
    <n v="14196.107609868042"/>
  </r>
  <r>
    <x v="100"/>
    <n v="906.20485315581368"/>
    <n v="9497.6959309092908"/>
  </r>
  <r>
    <x v="101"/>
    <n v="1995.3331336024507"/>
    <n v="51942.054499368467"/>
  </r>
  <r>
    <x v="102"/>
    <n v="3905.1989959173707"/>
    <n v="124831.42417978377"/>
  </r>
  <r>
    <x v="103"/>
    <n v="374.23708758613134"/>
    <n v="32511.385023350442"/>
  </r>
  <r>
    <x v="104"/>
    <n v="216.93755996443178"/>
    <n v="44129.179102177812"/>
  </r>
  <r>
    <x v="105"/>
    <n v="14.66597139835358"/>
    <n v="9405.976684422596"/>
  </r>
  <r>
    <x v="106"/>
    <n v="1195.6196905505876"/>
    <n v="32238.140009128154"/>
  </r>
  <r>
    <x v="107"/>
    <n v="2471.5163513093485"/>
    <n v="64529.805882221204"/>
  </r>
  <r>
    <x v="108"/>
    <n v="2203.6975121843852"/>
    <n v="24408.481147856495"/>
  </r>
  <r>
    <x v="109"/>
    <n v="738.87620178860573"/>
    <n v="32722.830958942184"/>
  </r>
  <r>
    <x v="110"/>
    <n v="3997.4139569011609"/>
    <n v="33521.4218309606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J9:L20" firstHeaderRow="0" firstDataRow="1" firstDataCol="1"/>
  <pivotFields count="5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dataField="1"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</items>
    </pivotField>
  </pivotFields>
  <rowFields count="1">
    <field x="4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 SOLAR" fld="1" baseField="0" baseItem="0"/>
    <dataField name="Suma de TOTAL EOLICO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J27:L37" totalsRowShown="0" headerRowDxfId="7" dataDxfId="5" headerRowBorderDxfId="6" tableBorderDxfId="4" totalsRowBorderDxfId="3">
  <autoFilter ref="J27:L37"/>
  <tableColumns count="3">
    <tableColumn id="1" name="Año" dataDxfId="2"/>
    <tableColumn id="2" name="SOLAR F.V. _x000a_[MWh]" dataDxfId="1"/>
    <tableColumn id="3" name="EÓLICA _x000a_ [MWh]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51"/>
  <sheetViews>
    <sheetView tabSelected="1" topLeftCell="CI1" zoomScale="70" zoomScaleNormal="70" workbookViewId="0">
      <selection activeCell="CU17" sqref="CJ5:CU17"/>
    </sheetView>
  </sheetViews>
  <sheetFormatPr baseColWidth="10" defaultRowHeight="15" x14ac:dyDescent="0.25"/>
  <cols>
    <col min="1" max="2" width="32.140625" customWidth="1"/>
    <col min="3" max="3" width="9.140625" bestFit="1" customWidth="1"/>
    <col min="4" max="4" width="9.5703125" bestFit="1" customWidth="1"/>
    <col min="5" max="5" width="8.85546875" bestFit="1" customWidth="1"/>
    <col min="6" max="6" width="9.7109375" bestFit="1" customWidth="1"/>
    <col min="7" max="7" width="9.140625" bestFit="1" customWidth="1"/>
    <col min="8" max="8" width="9.5703125" bestFit="1" customWidth="1"/>
    <col min="9" max="9" width="9.140625" bestFit="1" customWidth="1"/>
    <col min="10" max="10" width="10" bestFit="1" customWidth="1"/>
    <col min="11" max="12" width="8.85546875" bestFit="1" customWidth="1"/>
    <col min="13" max="13" width="9.7109375" bestFit="1" customWidth="1"/>
    <col min="14" max="14" width="9.5703125" bestFit="1" customWidth="1"/>
    <col min="15" max="15" width="9.140625" bestFit="1" customWidth="1"/>
    <col min="16" max="16" width="9.5703125" bestFit="1" customWidth="1"/>
    <col min="17" max="17" width="8.85546875" bestFit="1" customWidth="1"/>
    <col min="18" max="18" width="9.7109375" bestFit="1" customWidth="1"/>
    <col min="19" max="19" width="9.140625" bestFit="1" customWidth="1"/>
    <col min="20" max="20" width="9.5703125" bestFit="1" customWidth="1"/>
    <col min="21" max="21" width="9.28515625" bestFit="1" customWidth="1"/>
    <col min="22" max="22" width="10" bestFit="1" customWidth="1"/>
    <col min="23" max="23" width="9.7109375" bestFit="1" customWidth="1"/>
    <col min="24" max="27" width="10.140625" bestFit="1" customWidth="1"/>
    <col min="28" max="28" width="9.5703125" bestFit="1" customWidth="1"/>
    <col min="29" max="29" width="9.28515625" bestFit="1" customWidth="1"/>
    <col min="30" max="30" width="9.7109375" bestFit="1" customWidth="1"/>
    <col min="31" max="31" width="9.140625" bestFit="1" customWidth="1"/>
    <col min="32" max="32" width="9.5703125" bestFit="1" customWidth="1"/>
    <col min="33" max="33" width="9.28515625" bestFit="1" customWidth="1"/>
    <col min="34" max="34" width="10" bestFit="1" customWidth="1"/>
    <col min="35" max="36" width="9.28515625" bestFit="1" customWidth="1"/>
    <col min="37" max="37" width="9.7109375" bestFit="1" customWidth="1"/>
    <col min="38" max="38" width="9.5703125" bestFit="1" customWidth="1"/>
    <col min="39" max="39" width="10.140625" bestFit="1" customWidth="1"/>
    <col min="40" max="40" width="9.7109375" bestFit="1" customWidth="1"/>
    <col min="41" max="41" width="8.85546875" bestFit="1" customWidth="1"/>
    <col min="42" max="42" width="9.7109375" bestFit="1" customWidth="1"/>
    <col min="43" max="43" width="9.140625" bestFit="1" customWidth="1"/>
    <col min="44" max="44" width="9.5703125" bestFit="1" customWidth="1"/>
    <col min="45" max="45" width="9.140625" bestFit="1" customWidth="1"/>
    <col min="46" max="46" width="10" bestFit="1" customWidth="1"/>
    <col min="47" max="47" width="9.28515625" bestFit="1" customWidth="1"/>
    <col min="48" max="48" width="8.85546875" bestFit="1" customWidth="1"/>
    <col min="49" max="49" width="9.7109375" bestFit="1" customWidth="1"/>
    <col min="50" max="50" width="9.5703125" bestFit="1" customWidth="1"/>
    <col min="51" max="51" width="9.28515625" bestFit="1" customWidth="1"/>
    <col min="52" max="52" width="9.5703125" bestFit="1" customWidth="1"/>
    <col min="53" max="53" width="8.85546875" bestFit="1" customWidth="1"/>
    <col min="54" max="54" width="10.140625" bestFit="1" customWidth="1"/>
    <col min="55" max="55" width="9.5703125" bestFit="1" customWidth="1"/>
    <col min="56" max="56" width="10" bestFit="1" customWidth="1"/>
    <col min="57" max="57" width="9.5703125" bestFit="1" customWidth="1"/>
    <col min="58" max="58" width="10.28515625" bestFit="1" customWidth="1"/>
    <col min="59" max="59" width="9.28515625" bestFit="1" customWidth="1"/>
    <col min="60" max="60" width="8.5703125" bestFit="1" customWidth="1"/>
    <col min="61" max="61" width="10.140625" bestFit="1" customWidth="1"/>
    <col min="62" max="62" width="10" bestFit="1" customWidth="1"/>
    <col min="63" max="63" width="9.5703125" bestFit="1" customWidth="1"/>
    <col min="64" max="64" width="10" bestFit="1" customWidth="1"/>
    <col min="65" max="65" width="9.28515625" bestFit="1" customWidth="1"/>
    <col min="66" max="66" width="9.7109375" bestFit="1" customWidth="1"/>
    <col min="67" max="67" width="9.140625" bestFit="1" customWidth="1"/>
    <col min="68" max="68" width="9.5703125" bestFit="1" customWidth="1"/>
    <col min="69" max="69" width="9.140625" bestFit="1" customWidth="1"/>
    <col min="70" max="70" width="10" bestFit="1" customWidth="1"/>
    <col min="71" max="71" width="8.85546875" bestFit="1" customWidth="1"/>
    <col min="72" max="72" width="8.140625" bestFit="1" customWidth="1"/>
    <col min="73" max="73" width="9.7109375" bestFit="1" customWidth="1"/>
    <col min="74" max="74" width="9.5703125" bestFit="1" customWidth="1"/>
    <col min="75" max="75" width="9.140625" bestFit="1" customWidth="1"/>
    <col min="76" max="76" width="9.5703125" bestFit="1" customWidth="1"/>
    <col min="77" max="77" width="8.85546875" bestFit="1" customWidth="1"/>
    <col min="78" max="78" width="10.140625" bestFit="1" customWidth="1"/>
    <col min="79" max="79" width="9.5703125" bestFit="1" customWidth="1"/>
    <col min="80" max="80" width="10" bestFit="1" customWidth="1"/>
    <col min="81" max="81" width="9.5703125" bestFit="1" customWidth="1"/>
    <col min="82" max="82" width="10.28515625" bestFit="1" customWidth="1"/>
    <col min="83" max="83" width="9.28515625" bestFit="1" customWidth="1"/>
    <col min="84" max="84" width="8.5703125" bestFit="1" customWidth="1"/>
    <col min="85" max="85" width="10.140625" bestFit="1" customWidth="1"/>
    <col min="86" max="86" width="10" bestFit="1" customWidth="1"/>
    <col min="87" max="87" width="9.5703125" bestFit="1" customWidth="1"/>
    <col min="88" max="88" width="10" bestFit="1" customWidth="1"/>
    <col min="89" max="89" width="9.28515625" bestFit="1" customWidth="1"/>
    <col min="90" max="90" width="10.140625" bestFit="1" customWidth="1"/>
    <col min="91" max="91" width="9.5703125" bestFit="1" customWidth="1"/>
    <col min="92" max="92" width="10" bestFit="1" customWidth="1"/>
    <col min="93" max="93" width="9.5703125" bestFit="1" customWidth="1"/>
    <col min="94" max="94" width="10.28515625" bestFit="1" customWidth="1"/>
    <col min="95" max="96" width="9.28515625" bestFit="1" customWidth="1"/>
    <col min="97" max="97" width="10.140625" bestFit="1" customWidth="1"/>
    <col min="98" max="98" width="10" bestFit="1" customWidth="1"/>
    <col min="99" max="99" width="9.5703125" bestFit="1" customWidth="1"/>
    <col min="100" max="100" width="50.140625" bestFit="1" customWidth="1"/>
    <col min="101" max="101" width="32.140625" bestFit="1" customWidth="1"/>
    <col min="102" max="102" width="15.42578125" bestFit="1" customWidth="1"/>
    <col min="103" max="103" width="11" bestFit="1" customWidth="1"/>
    <col min="104" max="104" width="11.7109375" bestFit="1" customWidth="1"/>
    <col min="105" max="105" width="12.5703125" bestFit="1" customWidth="1"/>
    <col min="106" max="107" width="11.7109375" bestFit="1" customWidth="1"/>
    <col min="108" max="108" width="10.5703125" bestFit="1" customWidth="1"/>
    <col min="109" max="110" width="11.7109375" bestFit="1" customWidth="1"/>
    <col min="111" max="112" width="11.42578125" bestFit="1" customWidth="1"/>
    <col min="113" max="113" width="11.7109375" bestFit="1" customWidth="1"/>
    <col min="114" max="114" width="23.42578125" bestFit="1" customWidth="1"/>
  </cols>
  <sheetData>
    <row r="1" spans="1:114" s="9" customFormat="1" ht="34.5" thickBot="1" x14ac:dyDescent="0.55000000000000004">
      <c r="C1" s="22" t="s">
        <v>47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</row>
    <row r="2" spans="1:114" x14ac:dyDescent="0.25">
      <c r="A2" s="5" t="s">
        <v>48</v>
      </c>
      <c r="B2" s="10" t="s">
        <v>50</v>
      </c>
      <c r="C2" s="6">
        <v>42278</v>
      </c>
      <c r="D2" s="6">
        <v>42309</v>
      </c>
      <c r="E2" s="6">
        <v>42339</v>
      </c>
      <c r="F2" s="6">
        <v>42370</v>
      </c>
      <c r="G2" s="6">
        <v>42401</v>
      </c>
      <c r="H2" s="6">
        <v>42430</v>
      </c>
      <c r="I2" s="6">
        <v>42461</v>
      </c>
      <c r="J2" s="6">
        <v>42491</v>
      </c>
      <c r="K2" s="6">
        <v>42522</v>
      </c>
      <c r="L2" s="6">
        <v>42552</v>
      </c>
      <c r="M2" s="6">
        <v>42583</v>
      </c>
      <c r="N2" s="6">
        <v>42614</v>
      </c>
      <c r="O2" s="6">
        <v>42644</v>
      </c>
      <c r="P2" s="6">
        <v>42675</v>
      </c>
      <c r="Q2" s="6">
        <v>42705</v>
      </c>
      <c r="R2" s="6">
        <v>42736</v>
      </c>
      <c r="S2" s="6">
        <v>42767</v>
      </c>
      <c r="T2" s="6">
        <v>42795</v>
      </c>
      <c r="U2" s="6">
        <v>42826</v>
      </c>
      <c r="V2" s="6">
        <v>42856</v>
      </c>
      <c r="W2" s="6">
        <v>42887</v>
      </c>
      <c r="X2" s="6">
        <v>42917</v>
      </c>
      <c r="Y2" s="6">
        <v>42948</v>
      </c>
      <c r="Z2" s="6">
        <v>42979</v>
      </c>
      <c r="AA2" s="6">
        <v>43009</v>
      </c>
      <c r="AB2" s="6">
        <v>43040</v>
      </c>
      <c r="AC2" s="6">
        <v>43070</v>
      </c>
      <c r="AD2" s="6">
        <v>43101</v>
      </c>
      <c r="AE2" s="6">
        <v>43132</v>
      </c>
      <c r="AF2" s="6">
        <v>43160</v>
      </c>
      <c r="AG2" s="6">
        <v>43191</v>
      </c>
      <c r="AH2" s="6">
        <v>43221</v>
      </c>
      <c r="AI2" s="6">
        <v>43252</v>
      </c>
      <c r="AJ2" s="6">
        <v>43282</v>
      </c>
      <c r="AK2" s="6">
        <v>43313</v>
      </c>
      <c r="AL2" s="6">
        <v>43344</v>
      </c>
      <c r="AM2" s="6">
        <v>43374</v>
      </c>
      <c r="AN2" s="6">
        <v>43405</v>
      </c>
      <c r="AO2" s="6">
        <v>43435</v>
      </c>
      <c r="AP2" s="6">
        <v>43466</v>
      </c>
      <c r="AQ2" s="6">
        <v>43497</v>
      </c>
      <c r="AR2" s="6">
        <v>43525</v>
      </c>
      <c r="AS2" s="6">
        <v>43556</v>
      </c>
      <c r="AT2" s="6">
        <v>43586</v>
      </c>
      <c r="AU2" s="6">
        <v>43617</v>
      </c>
      <c r="AV2" s="6">
        <v>43647</v>
      </c>
      <c r="AW2" s="6">
        <v>43678</v>
      </c>
      <c r="AX2" s="6">
        <v>43709</v>
      </c>
      <c r="AY2" s="6">
        <v>43739</v>
      </c>
      <c r="AZ2" s="6">
        <v>43770</v>
      </c>
      <c r="BA2" s="6">
        <v>43800</v>
      </c>
      <c r="BB2" s="6">
        <v>43831</v>
      </c>
      <c r="BC2" s="6">
        <v>43862</v>
      </c>
      <c r="BD2" s="6">
        <v>43891</v>
      </c>
      <c r="BE2" s="6">
        <v>43922</v>
      </c>
      <c r="BF2" s="6">
        <v>43952</v>
      </c>
      <c r="BG2" s="6">
        <v>43983</v>
      </c>
      <c r="BH2" s="6">
        <v>44013</v>
      </c>
      <c r="BI2" s="6">
        <v>44044</v>
      </c>
      <c r="BJ2" s="6">
        <v>44075</v>
      </c>
      <c r="BK2" s="6">
        <v>44105</v>
      </c>
      <c r="BL2" s="6">
        <v>44136</v>
      </c>
      <c r="BM2" s="6">
        <v>44166</v>
      </c>
      <c r="BN2" s="6">
        <v>44197</v>
      </c>
      <c r="BO2" s="6">
        <v>44228</v>
      </c>
      <c r="BP2" s="6">
        <v>44256</v>
      </c>
      <c r="BQ2" s="6">
        <v>44287</v>
      </c>
      <c r="BR2" s="6">
        <v>44317</v>
      </c>
      <c r="BS2" s="6">
        <v>44348</v>
      </c>
      <c r="BT2" s="6">
        <v>44378</v>
      </c>
      <c r="BU2" s="6">
        <v>44409</v>
      </c>
      <c r="BV2" s="6">
        <v>44440</v>
      </c>
      <c r="BW2" s="6">
        <v>44470</v>
      </c>
      <c r="BX2" s="6">
        <v>44501</v>
      </c>
      <c r="BY2" s="6">
        <v>44531</v>
      </c>
      <c r="BZ2" s="6">
        <v>44562</v>
      </c>
      <c r="CA2" s="6">
        <v>44593</v>
      </c>
      <c r="CB2" s="6">
        <v>44621</v>
      </c>
      <c r="CC2" s="6">
        <v>44652</v>
      </c>
      <c r="CD2" s="6">
        <v>44682</v>
      </c>
      <c r="CE2" s="6">
        <v>44713</v>
      </c>
      <c r="CF2" s="6">
        <v>44743</v>
      </c>
      <c r="CG2" s="6">
        <v>44774</v>
      </c>
      <c r="CH2" s="6">
        <v>44805</v>
      </c>
      <c r="CI2" s="6">
        <v>44835</v>
      </c>
      <c r="CJ2" s="6">
        <v>44866</v>
      </c>
      <c r="CK2" s="6">
        <v>44896</v>
      </c>
      <c r="CL2" s="6">
        <v>44927</v>
      </c>
      <c r="CM2" s="6">
        <v>44958</v>
      </c>
      <c r="CN2" s="6">
        <v>44986</v>
      </c>
      <c r="CO2" s="6">
        <v>45017</v>
      </c>
      <c r="CP2" s="6">
        <v>45047</v>
      </c>
      <c r="CQ2" s="6">
        <v>45078</v>
      </c>
      <c r="CR2" s="6">
        <v>45108</v>
      </c>
      <c r="CS2" s="6">
        <v>45139</v>
      </c>
      <c r="CT2" s="6">
        <v>45170</v>
      </c>
      <c r="CU2" s="6">
        <v>45200</v>
      </c>
      <c r="CV2" s="6">
        <v>45231</v>
      </c>
      <c r="CW2" s="6">
        <v>45261</v>
      </c>
      <c r="CX2" s="6">
        <v>45292</v>
      </c>
      <c r="CY2" s="6">
        <v>45323</v>
      </c>
      <c r="CZ2" s="6">
        <v>45352</v>
      </c>
      <c r="DA2" s="6">
        <v>45383</v>
      </c>
      <c r="DB2" s="6">
        <v>45413</v>
      </c>
      <c r="DC2" s="6">
        <v>45444</v>
      </c>
      <c r="DD2" s="6">
        <v>45474</v>
      </c>
      <c r="DE2" s="6">
        <v>45505</v>
      </c>
      <c r="DF2" s="6">
        <v>45536</v>
      </c>
      <c r="DG2" s="6">
        <v>45566</v>
      </c>
      <c r="DH2" s="6">
        <v>45597</v>
      </c>
      <c r="DI2" s="6">
        <v>45627</v>
      </c>
      <c r="DJ2" s="7" t="s">
        <v>46</v>
      </c>
    </row>
    <row r="3" spans="1:114" x14ac:dyDescent="0.25">
      <c r="A3" s="4" t="s">
        <v>0</v>
      </c>
      <c r="B3" s="11" t="s">
        <v>52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>
        <v>7.6851213971773705E-2</v>
      </c>
      <c r="Z3" s="1">
        <v>1241.27256730004</v>
      </c>
      <c r="AA3" s="1">
        <v>1066.31418393424</v>
      </c>
      <c r="AB3" s="1">
        <v>692.03780064359103</v>
      </c>
      <c r="AC3" s="1">
        <v>96.057950356354098</v>
      </c>
      <c r="AD3" s="1">
        <v>33.6099999999999</v>
      </c>
      <c r="AE3" s="1">
        <v>0</v>
      </c>
      <c r="AF3" s="1">
        <v>180.47199999999901</v>
      </c>
      <c r="AG3" s="1">
        <v>102.61799999999999</v>
      </c>
      <c r="AH3" s="1">
        <v>127.066999999999</v>
      </c>
      <c r="AI3" s="1">
        <v>0</v>
      </c>
      <c r="AJ3" s="1">
        <v>66.977999999999895</v>
      </c>
      <c r="AK3" s="1">
        <v>136.903999999999</v>
      </c>
      <c r="AL3" s="1">
        <v>389.42899999999901</v>
      </c>
      <c r="AM3" s="1">
        <v>958.23699999999894</v>
      </c>
      <c r="AN3" s="1">
        <v>827.99599999999896</v>
      </c>
      <c r="AO3" s="1">
        <v>650.17799999999897</v>
      </c>
      <c r="AP3" s="1">
        <v>31.381999999999898</v>
      </c>
      <c r="AQ3" s="1">
        <v>0</v>
      </c>
      <c r="AR3" s="1">
        <v>0</v>
      </c>
      <c r="AS3" s="1">
        <v>0</v>
      </c>
      <c r="AT3" s="1">
        <v>124.064576406032</v>
      </c>
      <c r="AU3" s="1">
        <v>9.2119877748191392</v>
      </c>
      <c r="AV3" s="1">
        <v>20.279524326324399</v>
      </c>
      <c r="AW3" s="1">
        <v>107.061281949281</v>
      </c>
      <c r="AX3" s="1">
        <v>673.12271018396098</v>
      </c>
      <c r="AY3" s="1">
        <v>119.88483047951</v>
      </c>
      <c r="AZ3" s="1">
        <v>8.0786155462264997</v>
      </c>
      <c r="BA3" s="1">
        <v>0.64300000000000002</v>
      </c>
      <c r="BB3" s="1">
        <v>1.87097543478011</v>
      </c>
      <c r="BC3" s="1">
        <v>0</v>
      </c>
      <c r="BD3" s="1"/>
      <c r="BE3" s="1"/>
      <c r="BF3" s="1">
        <v>0</v>
      </c>
      <c r="BG3" s="1">
        <v>0</v>
      </c>
      <c r="BH3" s="1"/>
      <c r="BI3" s="1"/>
      <c r="BJ3" s="1"/>
      <c r="BK3" s="1"/>
      <c r="BL3" s="1"/>
      <c r="BM3" s="1">
        <v>2.7251999378204301</v>
      </c>
      <c r="BN3" s="1">
        <v>89.743991728872004</v>
      </c>
      <c r="BO3" s="1">
        <v>0</v>
      </c>
      <c r="BP3" s="1"/>
      <c r="BQ3" s="1"/>
      <c r="BR3" s="1"/>
      <c r="BS3" s="1">
        <v>9.62157249450682</v>
      </c>
      <c r="BT3" s="1">
        <v>0</v>
      </c>
      <c r="BU3" s="1"/>
      <c r="BV3" s="1">
        <v>17.154424801468799</v>
      </c>
      <c r="BW3" s="1">
        <v>10.0110479071736</v>
      </c>
      <c r="BX3" s="1">
        <v>116.815044939518</v>
      </c>
      <c r="BY3" s="1">
        <v>51.479985304176701</v>
      </c>
      <c r="BZ3" s="1">
        <v>59.958375364541901</v>
      </c>
      <c r="CA3" s="1">
        <v>158.50004329485799</v>
      </c>
      <c r="CB3" s="1">
        <v>64.876949548721299</v>
      </c>
      <c r="CC3" s="1">
        <v>4.0477886199951199</v>
      </c>
      <c r="CD3" s="1">
        <v>20.649187088012699</v>
      </c>
      <c r="CE3" s="1">
        <v>0</v>
      </c>
      <c r="CF3" s="1">
        <v>8.6188848018646205</v>
      </c>
      <c r="CG3" s="1">
        <v>0</v>
      </c>
      <c r="CH3" s="1">
        <v>0</v>
      </c>
      <c r="CI3" s="1">
        <v>290.818758122622</v>
      </c>
      <c r="CJ3" s="1">
        <v>285.84049272537197</v>
      </c>
      <c r="CK3" s="1">
        <v>13.957923531532201</v>
      </c>
      <c r="CL3" s="1">
        <v>0</v>
      </c>
      <c r="CM3" s="1">
        <v>43.837000000000003</v>
      </c>
      <c r="CN3" s="1">
        <v>0</v>
      </c>
      <c r="CO3" s="1">
        <v>25.943200000000001</v>
      </c>
      <c r="CP3" s="1">
        <v>40.049199999999999</v>
      </c>
      <c r="CQ3" s="1">
        <v>24.63</v>
      </c>
      <c r="CR3" s="1">
        <v>39.587499999999999</v>
      </c>
      <c r="CS3" s="1">
        <v>107.464</v>
      </c>
      <c r="CT3" s="1">
        <v>305.20940000000002</v>
      </c>
      <c r="CU3" s="1">
        <v>388.26150000000001</v>
      </c>
      <c r="CV3" s="1">
        <v>420.73559999999998</v>
      </c>
      <c r="CW3" s="1">
        <v>559.75250000000005</v>
      </c>
      <c r="CX3" s="1">
        <v>54.740186899900401</v>
      </c>
      <c r="CY3" s="1">
        <v>98.1060974223074</v>
      </c>
      <c r="CZ3" s="1">
        <v>150.690803335048</v>
      </c>
      <c r="DA3" s="1">
        <v>407.51089525828098</v>
      </c>
      <c r="DB3" s="1">
        <v>57.770798253826797</v>
      </c>
      <c r="DC3" s="1">
        <v>22.364244893193199</v>
      </c>
      <c r="DD3" s="1">
        <v>0</v>
      </c>
      <c r="DE3" s="1">
        <v>126.003730267286</v>
      </c>
      <c r="DF3" s="1">
        <v>9.3766983672976494</v>
      </c>
      <c r="DG3" s="1">
        <v>147.99322020076201</v>
      </c>
      <c r="DH3" s="1">
        <v>10.9601642861962</v>
      </c>
      <c r="DI3" s="1">
        <v>380.19844882190199</v>
      </c>
      <c r="DJ3" s="2">
        <f>+SUM(C3:DI3)</f>
        <v>12290.85271376618</v>
      </c>
    </row>
    <row r="4" spans="1:114" x14ac:dyDescent="0.25">
      <c r="A4" s="4" t="s">
        <v>1</v>
      </c>
      <c r="B4" s="11" t="s">
        <v>52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>
        <v>299.33828065447301</v>
      </c>
      <c r="AB4" s="1">
        <v>297.21126382634901</v>
      </c>
      <c r="AC4" s="1">
        <v>129.39367678379901</v>
      </c>
      <c r="AD4" s="1">
        <v>25.940999999999899</v>
      </c>
      <c r="AE4" s="1">
        <v>3.7689999999999899</v>
      </c>
      <c r="AF4" s="1">
        <v>116.715999999999</v>
      </c>
      <c r="AG4" s="1">
        <v>51.988999999999898</v>
      </c>
      <c r="AH4" s="1">
        <v>46.994999999999898</v>
      </c>
      <c r="AI4" s="1">
        <v>0</v>
      </c>
      <c r="AJ4" s="1">
        <v>40.564999999999898</v>
      </c>
      <c r="AK4" s="1">
        <v>75.789999999999907</v>
      </c>
      <c r="AL4" s="1">
        <v>199.35899999999901</v>
      </c>
      <c r="AM4" s="1">
        <v>513.03599999999994</v>
      </c>
      <c r="AN4" s="1">
        <v>336.65199999999902</v>
      </c>
      <c r="AO4" s="1">
        <v>380.46699999999998</v>
      </c>
      <c r="AP4" s="1">
        <v>17.7409999999999</v>
      </c>
      <c r="AQ4" s="1">
        <v>0.52800000000000002</v>
      </c>
      <c r="AR4" s="1">
        <v>0</v>
      </c>
      <c r="AS4" s="1">
        <v>0</v>
      </c>
      <c r="AT4" s="1">
        <v>49.710257770493598</v>
      </c>
      <c r="AU4" s="1">
        <v>60.269244261086001</v>
      </c>
      <c r="AV4" s="1">
        <v>9.3894226551055908</v>
      </c>
      <c r="AW4" s="1">
        <v>4.1135737374424899</v>
      </c>
      <c r="AX4" s="1">
        <v>257.98430217581301</v>
      </c>
      <c r="AY4" s="1">
        <v>235.27387762436399</v>
      </c>
      <c r="AZ4" s="1">
        <v>24.029655054211599</v>
      </c>
      <c r="BA4" s="1">
        <v>28.5658806562423</v>
      </c>
      <c r="BB4" s="1">
        <v>1.65330042131245</v>
      </c>
      <c r="BC4" s="1">
        <v>0</v>
      </c>
      <c r="BD4" s="1">
        <v>1.21988677978515</v>
      </c>
      <c r="BE4" s="1">
        <v>0.80699999999999905</v>
      </c>
      <c r="BF4" s="1">
        <v>0.51830001175403595</v>
      </c>
      <c r="BG4" s="1">
        <v>0</v>
      </c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>
        <v>0</v>
      </c>
      <c r="BU4" s="1">
        <v>0</v>
      </c>
      <c r="BV4" s="1">
        <v>4.5374666899442602</v>
      </c>
      <c r="BW4" s="1">
        <v>6.2659933716058802</v>
      </c>
      <c r="BX4" s="1">
        <v>53.926482491195202</v>
      </c>
      <c r="BY4" s="1">
        <v>31.346862512174901</v>
      </c>
      <c r="BZ4" s="1">
        <v>26.850148424506099</v>
      </c>
      <c r="CA4" s="1">
        <v>61.337050490081303</v>
      </c>
      <c r="CB4" s="1">
        <v>25.038558959960898</v>
      </c>
      <c r="CC4" s="1">
        <v>1.71007204055786</v>
      </c>
      <c r="CD4" s="1">
        <v>8.9499628841876895</v>
      </c>
      <c r="CE4" s="1">
        <v>0</v>
      </c>
      <c r="CF4" s="1">
        <v>0</v>
      </c>
      <c r="CG4" s="1">
        <v>0</v>
      </c>
      <c r="CH4" s="1">
        <v>0</v>
      </c>
      <c r="CI4" s="1">
        <v>102.24405378961499</v>
      </c>
      <c r="CJ4" s="1">
        <v>159.22274704277501</v>
      </c>
      <c r="CK4" s="1">
        <v>8.6933424472808802</v>
      </c>
      <c r="CL4" s="1">
        <v>0</v>
      </c>
      <c r="CM4" s="1">
        <v>38.598300000000002</v>
      </c>
      <c r="CN4" s="1">
        <v>0</v>
      </c>
      <c r="CO4" s="1">
        <v>15.436500000000001</v>
      </c>
      <c r="CP4" s="1">
        <v>0</v>
      </c>
      <c r="CQ4" s="1">
        <v>11.029500000000001</v>
      </c>
      <c r="CR4" s="1">
        <v>17.072299999999998</v>
      </c>
      <c r="CS4" s="1">
        <v>47.786200000000001</v>
      </c>
      <c r="CT4" s="1">
        <v>163.4203</v>
      </c>
      <c r="CU4" s="1">
        <v>134.16720000000001</v>
      </c>
      <c r="CV4" s="1">
        <v>213.94919999999999</v>
      </c>
      <c r="CW4" s="1">
        <v>277.75630000000001</v>
      </c>
      <c r="CX4" s="1">
        <v>25.074703395366701</v>
      </c>
      <c r="CY4" s="1">
        <v>24.2924841605127</v>
      </c>
      <c r="CZ4" s="1">
        <v>83.230688448995394</v>
      </c>
      <c r="DA4" s="1">
        <v>181.96138025820301</v>
      </c>
      <c r="DB4" s="1">
        <v>11.8012818470597</v>
      </c>
      <c r="DC4" s="1">
        <v>12.174984756391501</v>
      </c>
      <c r="DD4" s="1">
        <v>0</v>
      </c>
      <c r="DE4" s="1">
        <v>82.019002825021701</v>
      </c>
      <c r="DF4" s="1">
        <v>114.629231764935</v>
      </c>
      <c r="DG4" s="1">
        <v>102.29314871132399</v>
      </c>
      <c r="DH4" s="1">
        <v>16.9514980399981</v>
      </c>
      <c r="DI4" s="1">
        <v>172.28210000000001</v>
      </c>
      <c r="DJ4" s="2">
        <f t="shared" ref="DJ4:DJ50" si="0">+SUM(C4:DI4)</f>
        <v>5445.0749677639214</v>
      </c>
    </row>
    <row r="5" spans="1:114" x14ac:dyDescent="0.25">
      <c r="A5" s="4" t="s">
        <v>2</v>
      </c>
      <c r="B5" s="11" t="s">
        <v>52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>
        <v>45.727999999999902</v>
      </c>
      <c r="AA5" s="1">
        <v>686.21199999999897</v>
      </c>
      <c r="AB5" s="1">
        <v>447.784999999999</v>
      </c>
      <c r="AC5" s="1">
        <v>340.68699999999899</v>
      </c>
      <c r="AD5" s="1">
        <v>26.866999999999901</v>
      </c>
      <c r="AE5" s="1">
        <v>89.934999999999903</v>
      </c>
      <c r="AF5" s="1">
        <v>161.72299999999899</v>
      </c>
      <c r="AG5" s="1">
        <v>59.3539999999999</v>
      </c>
      <c r="AH5" s="1">
        <v>38.709999999999901</v>
      </c>
      <c r="AI5" s="1">
        <v>0</v>
      </c>
      <c r="AJ5" s="1">
        <v>0</v>
      </c>
      <c r="AK5" s="1">
        <v>0</v>
      </c>
      <c r="AL5" s="1">
        <v>0</v>
      </c>
      <c r="AM5" s="1">
        <v>239.68599999999901</v>
      </c>
      <c r="AN5" s="1">
        <v>0</v>
      </c>
      <c r="AO5" s="1">
        <v>0</v>
      </c>
      <c r="AP5" s="1">
        <v>60.094999999999899</v>
      </c>
      <c r="AQ5" s="1">
        <v>0</v>
      </c>
      <c r="AR5" s="1">
        <v>0</v>
      </c>
      <c r="AS5" s="1">
        <v>0</v>
      </c>
      <c r="AT5" s="1"/>
      <c r="AU5" s="1"/>
      <c r="AV5" s="1"/>
      <c r="AW5" s="1"/>
      <c r="AX5" s="1">
        <v>69.361999999999995</v>
      </c>
      <c r="AY5" s="1">
        <v>370.98262044414798</v>
      </c>
      <c r="AZ5" s="1">
        <v>44.812623605132103</v>
      </c>
      <c r="BA5" s="1">
        <v>56.974014759063699</v>
      </c>
      <c r="BB5" s="1">
        <v>6.2576135620474801E-2</v>
      </c>
      <c r="BC5" s="1">
        <v>0</v>
      </c>
      <c r="BD5" s="1"/>
      <c r="BE5" s="1"/>
      <c r="BF5" s="1">
        <v>0.87046477198600702</v>
      </c>
      <c r="BG5" s="1">
        <v>0</v>
      </c>
      <c r="BH5" s="1"/>
      <c r="BI5" s="1"/>
      <c r="BJ5" s="1">
        <v>9.3504695892333896</v>
      </c>
      <c r="BK5" s="1">
        <v>0</v>
      </c>
      <c r="BL5" s="1"/>
      <c r="BM5" s="1">
        <v>1.99413287267088</v>
      </c>
      <c r="BN5" s="1">
        <v>88.867996782064395</v>
      </c>
      <c r="BO5" s="1">
        <v>0</v>
      </c>
      <c r="BP5" s="1"/>
      <c r="BQ5" s="1"/>
      <c r="BR5" s="1"/>
      <c r="BS5" s="1"/>
      <c r="BT5" s="1"/>
      <c r="BU5" s="1"/>
      <c r="BV5" s="1">
        <v>0.71007758798077603</v>
      </c>
      <c r="BW5" s="1">
        <v>6.6816443940624497</v>
      </c>
      <c r="BX5" s="1">
        <v>106.420075451955</v>
      </c>
      <c r="BY5" s="1">
        <v>40.399266988039003</v>
      </c>
      <c r="BZ5" s="1">
        <v>31.8557595014572</v>
      </c>
      <c r="CA5" s="1">
        <v>71.855291371233704</v>
      </c>
      <c r="CB5" s="1">
        <v>46.966643810272203</v>
      </c>
      <c r="CC5" s="1">
        <v>1.9146636724471999</v>
      </c>
      <c r="CD5" s="1">
        <v>18.9403776228427</v>
      </c>
      <c r="CE5" s="1">
        <v>0</v>
      </c>
      <c r="CF5" s="1">
        <v>11.868330419063501</v>
      </c>
      <c r="CG5" s="1">
        <v>0</v>
      </c>
      <c r="CH5" s="1">
        <v>0</v>
      </c>
      <c r="CI5" s="1">
        <v>205.294971455857</v>
      </c>
      <c r="CJ5" s="1">
        <v>255.89007970690699</v>
      </c>
      <c r="CK5" s="1">
        <v>20.388202559202899</v>
      </c>
      <c r="CL5" s="1">
        <v>0.1646</v>
      </c>
      <c r="CM5" s="1">
        <v>92.797700000000006</v>
      </c>
      <c r="CN5" s="1">
        <v>0</v>
      </c>
      <c r="CO5" s="1">
        <v>10.359299999999999</v>
      </c>
      <c r="CP5" s="1">
        <v>19.3628</v>
      </c>
      <c r="CQ5" s="1">
        <v>8.1623999999999999</v>
      </c>
      <c r="CR5" s="1">
        <v>16.267700000000001</v>
      </c>
      <c r="CS5" s="1">
        <v>66.120800000000003</v>
      </c>
      <c r="CT5" s="1">
        <v>169.56129999999999</v>
      </c>
      <c r="CU5" s="1">
        <v>221.56970000000001</v>
      </c>
      <c r="CV5" s="1">
        <v>383.76499999999999</v>
      </c>
      <c r="CW5" s="1">
        <v>437.42989999999998</v>
      </c>
      <c r="CX5" s="1">
        <v>61.650740318000302</v>
      </c>
      <c r="CY5" s="1">
        <v>58.908654948696501</v>
      </c>
      <c r="CZ5" s="1">
        <v>105.2988</v>
      </c>
      <c r="DA5" s="1">
        <v>230.755350006279</v>
      </c>
      <c r="DB5" s="1">
        <v>15.9353008996695</v>
      </c>
      <c r="DC5" s="1">
        <v>5.9995509162545204</v>
      </c>
      <c r="DD5" s="1">
        <v>0</v>
      </c>
      <c r="DE5" s="1">
        <v>66.906962960958495</v>
      </c>
      <c r="DF5" s="1">
        <v>108.975859004539</v>
      </c>
      <c r="DG5" s="1">
        <v>159.84320517256899</v>
      </c>
      <c r="DH5" s="1">
        <v>91.244531001895695</v>
      </c>
      <c r="DI5" s="1">
        <v>290.12780684418999</v>
      </c>
      <c r="DJ5" s="2">
        <f t="shared" si="0"/>
        <v>6280.4522455742863</v>
      </c>
    </row>
    <row r="6" spans="1:114" x14ac:dyDescent="0.25">
      <c r="A6" s="4" t="s">
        <v>3</v>
      </c>
      <c r="B6" s="11" t="s">
        <v>52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>
        <v>181.96030311488201</v>
      </c>
      <c r="AB6" s="1">
        <v>263.40779999999899</v>
      </c>
      <c r="AC6" s="1">
        <v>146.82260927899401</v>
      </c>
      <c r="AD6" s="1">
        <v>17.898999999999901</v>
      </c>
      <c r="AE6" s="1">
        <v>19.120999999999899</v>
      </c>
      <c r="AF6" s="1">
        <v>109.566999999999</v>
      </c>
      <c r="AG6" s="1">
        <v>34.248999999999903</v>
      </c>
      <c r="AH6" s="1">
        <v>63.134999999999899</v>
      </c>
      <c r="AI6" s="1">
        <v>0</v>
      </c>
      <c r="AJ6" s="1">
        <v>11.7709999999999</v>
      </c>
      <c r="AK6" s="1">
        <v>62.186999999999898</v>
      </c>
      <c r="AL6" s="1">
        <v>132.029</v>
      </c>
      <c r="AM6" s="1">
        <v>497.56199999999899</v>
      </c>
      <c r="AN6" s="1">
        <v>392.53599999999898</v>
      </c>
      <c r="AO6" s="1">
        <v>332.10599999999903</v>
      </c>
      <c r="AP6" s="1">
        <v>0</v>
      </c>
      <c r="AQ6" s="1">
        <v>0</v>
      </c>
      <c r="AR6" s="1">
        <v>0</v>
      </c>
      <c r="AS6" s="1">
        <v>0</v>
      </c>
      <c r="AT6" s="1"/>
      <c r="AU6" s="1"/>
      <c r="AV6" s="1"/>
      <c r="AW6" s="1"/>
      <c r="AX6" s="1">
        <v>229.48133676964699</v>
      </c>
      <c r="AY6" s="1">
        <v>324.618796434253</v>
      </c>
      <c r="AZ6" s="1">
        <v>8.0516220331191999</v>
      </c>
      <c r="BA6" s="1">
        <v>40.259731590747798</v>
      </c>
      <c r="BB6" s="1">
        <v>6.8512372672557803E-2</v>
      </c>
      <c r="BC6" s="1">
        <v>0</v>
      </c>
      <c r="BD6" s="1"/>
      <c r="BE6" s="1"/>
      <c r="BF6" s="1"/>
      <c r="BG6" s="1"/>
      <c r="BH6" s="1"/>
      <c r="BI6" s="1"/>
      <c r="BJ6" s="1">
        <v>5.0373308658599898</v>
      </c>
      <c r="BK6" s="1">
        <v>0</v>
      </c>
      <c r="BL6" s="1">
        <v>39.464088082313502</v>
      </c>
      <c r="BM6" s="1">
        <v>0.80209999999999904</v>
      </c>
      <c r="BN6" s="1">
        <v>44.125399999999999</v>
      </c>
      <c r="BO6" s="1">
        <v>0</v>
      </c>
      <c r="BP6" s="1"/>
      <c r="BQ6" s="1"/>
      <c r="BR6" s="1"/>
      <c r="BS6" s="1">
        <v>1.01340380311012</v>
      </c>
      <c r="BT6" s="1">
        <v>0</v>
      </c>
      <c r="BU6" s="1"/>
      <c r="BV6" s="1">
        <v>0.116012719925492</v>
      </c>
      <c r="BW6" s="1">
        <v>2.13502553105354</v>
      </c>
      <c r="BX6" s="1">
        <v>55.772855738177803</v>
      </c>
      <c r="BY6" s="1">
        <v>31.467924177646601</v>
      </c>
      <c r="BZ6" s="1">
        <v>17.524162337183899</v>
      </c>
      <c r="CA6" s="1">
        <v>46.744263359345403</v>
      </c>
      <c r="CB6" s="1">
        <v>20.904761120676898</v>
      </c>
      <c r="CC6" s="1">
        <v>1.579749584198</v>
      </c>
      <c r="CD6" s="1">
        <v>11.525665521621701</v>
      </c>
      <c r="CE6" s="1">
        <v>0</v>
      </c>
      <c r="CF6" s="1">
        <v>12.9640578925609</v>
      </c>
      <c r="CG6" s="1">
        <v>0</v>
      </c>
      <c r="CH6" s="1">
        <v>0</v>
      </c>
      <c r="CI6" s="1">
        <v>94.783260399708496</v>
      </c>
      <c r="CJ6" s="1">
        <v>101.494027495384</v>
      </c>
      <c r="CK6" s="1">
        <v>4.5732761919498399</v>
      </c>
      <c r="CL6" s="1">
        <v>0</v>
      </c>
      <c r="CM6" s="1">
        <v>44.647599999999997</v>
      </c>
      <c r="CN6" s="1">
        <v>0</v>
      </c>
      <c r="CO6" s="1">
        <v>5.9409999999999998</v>
      </c>
      <c r="CP6" s="1">
        <v>16.812999999999999</v>
      </c>
      <c r="CQ6" s="1">
        <v>4.1212999999999997</v>
      </c>
      <c r="CR6" s="1">
        <v>40.447299999999998</v>
      </c>
      <c r="CS6" s="1">
        <v>59.889899999999997</v>
      </c>
      <c r="CT6" s="1">
        <v>130.43690000000001</v>
      </c>
      <c r="CU6" s="1">
        <v>91.175700000000006</v>
      </c>
      <c r="CV6" s="1">
        <v>177.0583</v>
      </c>
      <c r="CW6" s="1">
        <v>216.35149999999999</v>
      </c>
      <c r="CX6" s="1">
        <v>19.7005296009593</v>
      </c>
      <c r="CY6" s="1">
        <v>32.135622609406703</v>
      </c>
      <c r="CZ6" s="1">
        <v>19.963899999999999</v>
      </c>
      <c r="DA6" s="1">
        <v>24.781199999999998</v>
      </c>
      <c r="DB6" s="1">
        <v>6.11902376823127</v>
      </c>
      <c r="DC6" s="1">
        <v>3.8582223196863201</v>
      </c>
      <c r="DD6" s="1">
        <v>0</v>
      </c>
      <c r="DE6" s="1">
        <v>27.4703250527382</v>
      </c>
      <c r="DF6" s="1">
        <v>114.80021634790999</v>
      </c>
      <c r="DG6" s="1">
        <v>106.087610640097</v>
      </c>
      <c r="DH6" s="1">
        <v>22.805533342063399</v>
      </c>
      <c r="DI6" s="1">
        <v>158.0634</v>
      </c>
      <c r="DJ6" s="2">
        <f t="shared" si="0"/>
        <v>4681.5281600961189</v>
      </c>
    </row>
    <row r="7" spans="1:114" x14ac:dyDescent="0.25">
      <c r="A7" s="4" t="s">
        <v>4</v>
      </c>
      <c r="B7" s="11" t="s">
        <v>52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v>357.90599999999898</v>
      </c>
      <c r="AA7" s="1">
        <v>2741.47</v>
      </c>
      <c r="AB7" s="1">
        <v>917.15499999999997</v>
      </c>
      <c r="AC7" s="1">
        <v>560.82299999999896</v>
      </c>
      <c r="AD7" s="1">
        <v>116.022999999999</v>
      </c>
      <c r="AE7" s="1">
        <v>447.01499999999999</v>
      </c>
      <c r="AF7" s="1">
        <v>754.73599999999897</v>
      </c>
      <c r="AG7" s="1">
        <v>164.088999999999</v>
      </c>
      <c r="AH7" s="1">
        <v>295.21199999999902</v>
      </c>
      <c r="AI7" s="1">
        <v>0</v>
      </c>
      <c r="AJ7" s="1">
        <v>0</v>
      </c>
      <c r="AK7" s="1">
        <v>0</v>
      </c>
      <c r="AL7" s="1">
        <v>61.01</v>
      </c>
      <c r="AM7" s="1">
        <v>3030.0259999999898</v>
      </c>
      <c r="AN7" s="1">
        <v>2565.8849999999902</v>
      </c>
      <c r="AO7" s="1">
        <v>2254.067</v>
      </c>
      <c r="AP7" s="1">
        <v>162.46599999999901</v>
      </c>
      <c r="AQ7" s="1">
        <v>1.4999999999999901E-2</v>
      </c>
      <c r="AR7" s="1">
        <v>0</v>
      </c>
      <c r="AS7" s="1">
        <v>0</v>
      </c>
      <c r="AT7" s="1">
        <v>255.61507910024301</v>
      </c>
      <c r="AU7" s="1">
        <v>272.15923831052999</v>
      </c>
      <c r="AV7" s="1">
        <v>43.528223991394</v>
      </c>
      <c r="AW7" s="1">
        <v>298.72085618972699</v>
      </c>
      <c r="AX7" s="1">
        <v>2235.5448253657601</v>
      </c>
      <c r="AY7" s="1">
        <v>2073.41991304256</v>
      </c>
      <c r="AZ7" s="1">
        <v>107.45703458785999</v>
      </c>
      <c r="BA7" s="1">
        <v>215.05323220044301</v>
      </c>
      <c r="BB7" s="1">
        <v>2.9535795152187299</v>
      </c>
      <c r="BC7" s="1">
        <v>0</v>
      </c>
      <c r="BD7" s="1">
        <v>10.0039172172546</v>
      </c>
      <c r="BE7" s="1">
        <v>14.037961483001601</v>
      </c>
      <c r="BF7" s="1">
        <v>6.9321770668029803</v>
      </c>
      <c r="BG7" s="1">
        <v>0</v>
      </c>
      <c r="BH7" s="1"/>
      <c r="BI7" s="1"/>
      <c r="BJ7" s="1">
        <v>47.532341957092399</v>
      </c>
      <c r="BK7" s="1">
        <v>0</v>
      </c>
      <c r="BL7" s="1"/>
      <c r="BM7" s="1">
        <v>37.527866281568897</v>
      </c>
      <c r="BN7" s="1">
        <v>337.35111522674498</v>
      </c>
      <c r="BO7" s="1">
        <v>0</v>
      </c>
      <c r="BP7" s="1"/>
      <c r="BQ7" s="1"/>
      <c r="BR7" s="1"/>
      <c r="BS7" s="1">
        <v>19.2717108726501</v>
      </c>
      <c r="BT7" s="1">
        <v>0</v>
      </c>
      <c r="BU7" s="1"/>
      <c r="BV7" s="1">
        <v>24.852326005697201</v>
      </c>
      <c r="BW7" s="1">
        <v>69.058946907520195</v>
      </c>
      <c r="BX7" s="1">
        <v>345.25578515231598</v>
      </c>
      <c r="BY7" s="1">
        <v>421.750276625156</v>
      </c>
      <c r="BZ7" s="1">
        <v>259.00231599528303</v>
      </c>
      <c r="CA7" s="1">
        <v>497.06213555484999</v>
      </c>
      <c r="CB7" s="1">
        <v>166.31438064575201</v>
      </c>
      <c r="CC7" s="1">
        <v>7.0853023529052699</v>
      </c>
      <c r="CD7" s="1">
        <v>12.7688043117523</v>
      </c>
      <c r="CE7" s="1">
        <v>0</v>
      </c>
      <c r="CF7" s="1">
        <v>56.755955219268699</v>
      </c>
      <c r="CG7" s="1">
        <v>6.1188000000000002</v>
      </c>
      <c r="CH7" s="1">
        <v>0</v>
      </c>
      <c r="CI7" s="1">
        <v>338.82150000000001</v>
      </c>
      <c r="CJ7" s="1">
        <v>975.13699999999994</v>
      </c>
      <c r="CK7" s="1">
        <v>114.648</v>
      </c>
      <c r="CL7" s="1">
        <v>0</v>
      </c>
      <c r="CM7" s="1">
        <v>254.51589999999999</v>
      </c>
      <c r="CN7" s="1">
        <v>0</v>
      </c>
      <c r="CO7" s="1">
        <v>35.037799999999997</v>
      </c>
      <c r="CP7" s="1">
        <v>71.331000000000003</v>
      </c>
      <c r="CQ7" s="1">
        <v>29.9467</v>
      </c>
      <c r="CR7" s="1">
        <v>66.122699999999995</v>
      </c>
      <c r="CS7" s="1">
        <v>69.828199999999995</v>
      </c>
      <c r="CT7" s="1">
        <v>777.79679999999996</v>
      </c>
      <c r="CU7" s="1">
        <v>956.64639999999997</v>
      </c>
      <c r="CV7" s="1">
        <v>1315.7172</v>
      </c>
      <c r="CW7" s="1">
        <v>1641.1305</v>
      </c>
      <c r="CX7" s="1">
        <v>178.77809999999999</v>
      </c>
      <c r="CY7" s="1">
        <v>237.55095814168499</v>
      </c>
      <c r="CZ7" s="1">
        <v>494.8723</v>
      </c>
      <c r="DA7" s="1">
        <v>718.88797806389596</v>
      </c>
      <c r="DB7" s="1">
        <v>92.732807882130103</v>
      </c>
      <c r="DC7" s="1">
        <v>38.0974818393588</v>
      </c>
      <c r="DD7" s="1">
        <v>0</v>
      </c>
      <c r="DE7" s="1">
        <v>293.55826932191798</v>
      </c>
      <c r="DF7" s="1">
        <v>626.30120912194297</v>
      </c>
      <c r="DG7" s="1">
        <v>601.57817411422695</v>
      </c>
      <c r="DH7" s="1">
        <v>144.86700551956901</v>
      </c>
      <c r="DI7" s="1">
        <v>1090.08567689545</v>
      </c>
      <c r="DJ7" s="2">
        <f t="shared" si="0"/>
        <v>33435.021762079494</v>
      </c>
    </row>
    <row r="8" spans="1:114" x14ac:dyDescent="0.25">
      <c r="A8" s="4" t="s">
        <v>5</v>
      </c>
      <c r="B8" s="11" t="s">
        <v>52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>
        <v>207.19220752117599</v>
      </c>
      <c r="AB8" s="1">
        <v>212.35088604448001</v>
      </c>
      <c r="AC8" s="1">
        <v>99.412943208279501</v>
      </c>
      <c r="AD8" s="1">
        <v>16.024999999999899</v>
      </c>
      <c r="AE8" s="1">
        <v>16.550999999999899</v>
      </c>
      <c r="AF8" s="1">
        <v>114.69699999999899</v>
      </c>
      <c r="AG8" s="1">
        <v>43.355999999999902</v>
      </c>
      <c r="AH8" s="1">
        <v>60.314999999999898</v>
      </c>
      <c r="AI8" s="1">
        <v>0</v>
      </c>
      <c r="AJ8" s="1">
        <v>14.905999999999899</v>
      </c>
      <c r="AK8" s="1">
        <v>49.9149999999999</v>
      </c>
      <c r="AL8" s="1">
        <v>161.48699999999999</v>
      </c>
      <c r="AM8" s="1">
        <v>415.536</v>
      </c>
      <c r="AN8" s="1">
        <v>336.820999999999</v>
      </c>
      <c r="AO8" s="1">
        <v>285.05799999999999</v>
      </c>
      <c r="AP8" s="1">
        <v>22.312999999999899</v>
      </c>
      <c r="AQ8" s="1">
        <v>0.185</v>
      </c>
      <c r="AR8" s="1">
        <v>0</v>
      </c>
      <c r="AS8" s="1">
        <v>0</v>
      </c>
      <c r="AT8" s="1">
        <v>49.795979860704399</v>
      </c>
      <c r="AU8" s="1">
        <v>17.460016477387398</v>
      </c>
      <c r="AV8" s="1">
        <v>0</v>
      </c>
      <c r="AW8" s="1">
        <v>75.053877577185602</v>
      </c>
      <c r="AX8" s="1">
        <v>309.680296253412</v>
      </c>
      <c r="AY8" s="1">
        <v>171.80454220925401</v>
      </c>
      <c r="AZ8" s="1">
        <v>0</v>
      </c>
      <c r="BA8" s="1"/>
      <c r="BB8" s="1">
        <v>5.0314828753471402E-2</v>
      </c>
      <c r="BC8" s="1">
        <v>0</v>
      </c>
      <c r="BD8" s="1"/>
      <c r="BE8" s="1"/>
      <c r="BF8" s="1"/>
      <c r="BG8" s="1"/>
      <c r="BH8" s="1"/>
      <c r="BI8" s="1"/>
      <c r="BJ8" s="1"/>
      <c r="BK8" s="1"/>
      <c r="BL8" s="1"/>
      <c r="BM8" s="1">
        <v>0.24523343145847301</v>
      </c>
      <c r="BN8" s="1">
        <v>0</v>
      </c>
      <c r="BO8" s="1"/>
      <c r="BP8" s="1"/>
      <c r="BQ8" s="1"/>
      <c r="BR8" s="1"/>
      <c r="BS8" s="1">
        <v>2.5663779973983698</v>
      </c>
      <c r="BT8" s="1">
        <v>0</v>
      </c>
      <c r="BU8" s="1"/>
      <c r="BV8" s="1">
        <v>2.25972711574286</v>
      </c>
      <c r="BW8" s="1">
        <v>12.6914164423942</v>
      </c>
      <c r="BX8" s="1">
        <v>42.791012052446597</v>
      </c>
      <c r="BY8" s="1">
        <v>14.229468740522799</v>
      </c>
      <c r="BZ8" s="1">
        <v>6.0282328054308802</v>
      </c>
      <c r="CA8" s="1">
        <v>63.689127160236197</v>
      </c>
      <c r="CB8" s="1">
        <v>14.795396067202001</v>
      </c>
      <c r="CC8" s="1">
        <v>1.60278916358948</v>
      </c>
      <c r="CD8" s="1">
        <v>11.840150266885701</v>
      </c>
      <c r="CE8" s="1">
        <v>0</v>
      </c>
      <c r="CF8" s="1">
        <v>0</v>
      </c>
      <c r="CG8" s="1">
        <v>0</v>
      </c>
      <c r="CH8" s="1">
        <v>0</v>
      </c>
      <c r="CI8" s="1">
        <v>85.429168382659498</v>
      </c>
      <c r="CJ8" s="1">
        <v>141.48174899816499</v>
      </c>
      <c r="CK8" s="1">
        <v>4.9651867747306797</v>
      </c>
      <c r="CL8" s="1">
        <v>0</v>
      </c>
      <c r="CM8" s="1">
        <v>40.008800000000001</v>
      </c>
      <c r="CN8" s="1">
        <v>0</v>
      </c>
      <c r="CO8" s="1">
        <v>5.6028000000000002</v>
      </c>
      <c r="CP8" s="1">
        <v>18.8613</v>
      </c>
      <c r="CQ8" s="1">
        <v>9.7788000000000004</v>
      </c>
      <c r="CR8" s="1">
        <v>38.156799999999997</v>
      </c>
      <c r="CS8" s="1">
        <v>57.877400000000002</v>
      </c>
      <c r="CT8" s="1">
        <v>125.95010000000001</v>
      </c>
      <c r="CU8" s="1">
        <v>119.64660000000001</v>
      </c>
      <c r="CV8" s="1">
        <v>155.86869999999999</v>
      </c>
      <c r="CW8" s="1">
        <v>211.53219999999999</v>
      </c>
      <c r="CX8" s="1">
        <v>17.4840001519769</v>
      </c>
      <c r="CY8" s="1">
        <v>35.102717990987003</v>
      </c>
      <c r="CZ8" s="1">
        <v>71.157566785812406</v>
      </c>
      <c r="DA8" s="1">
        <v>172.162886675447</v>
      </c>
      <c r="DB8" s="1">
        <v>18.809093919815499</v>
      </c>
      <c r="DC8" s="1">
        <v>3.0523857069201799</v>
      </c>
      <c r="DD8" s="1">
        <v>0</v>
      </c>
      <c r="DE8" s="1">
        <v>56.104965314269101</v>
      </c>
      <c r="DF8" s="1">
        <v>86.593960284255402</v>
      </c>
      <c r="DG8" s="1">
        <v>81.561489488929496</v>
      </c>
      <c r="DH8" s="1">
        <v>17.484561637043999</v>
      </c>
      <c r="DI8" s="1">
        <v>89.980243757367106</v>
      </c>
      <c r="DJ8" s="2">
        <f t="shared" si="0"/>
        <v>4517.3584710923178</v>
      </c>
    </row>
    <row r="9" spans="1:114" x14ac:dyDescent="0.25">
      <c r="A9" s="4" t="s">
        <v>6</v>
      </c>
      <c r="B9" s="11" t="s">
        <v>51</v>
      </c>
      <c r="C9" s="1">
        <v>0</v>
      </c>
      <c r="D9" s="1">
        <v>0</v>
      </c>
      <c r="E9" s="1">
        <v>0</v>
      </c>
      <c r="F9" s="1">
        <v>185.22430002689299</v>
      </c>
      <c r="G9" s="1">
        <v>0</v>
      </c>
      <c r="H9" s="1">
        <v>33.090682903925398</v>
      </c>
      <c r="I9" s="1">
        <v>29.786782856409602</v>
      </c>
      <c r="J9" s="1">
        <v>225.711555245021</v>
      </c>
      <c r="K9" s="1">
        <v>0</v>
      </c>
      <c r="L9" s="1">
        <v>1205.96374448761</v>
      </c>
      <c r="M9" s="1">
        <v>103.566395580768</v>
      </c>
      <c r="N9" s="1">
        <v>1615.2829999999899</v>
      </c>
      <c r="O9" s="1">
        <v>510.75499999999897</v>
      </c>
      <c r="P9" s="1">
        <v>534.02699999999902</v>
      </c>
      <c r="Q9" s="1">
        <v>353.01399999999899</v>
      </c>
      <c r="R9" s="1">
        <v>270.69999999999902</v>
      </c>
      <c r="S9" s="1">
        <v>116.225999999999</v>
      </c>
      <c r="T9" s="1">
        <v>4147.6389999999901</v>
      </c>
      <c r="U9" s="1">
        <v>4979.49099999999</v>
      </c>
      <c r="V9" s="1">
        <v>4770.6139999999896</v>
      </c>
      <c r="W9" s="1">
        <v>11203.8759999999</v>
      </c>
      <c r="X9" s="1">
        <v>8414.4120000000003</v>
      </c>
      <c r="Y9" s="1">
        <v>10237.3769999999</v>
      </c>
      <c r="Z9" s="1">
        <v>11802.21</v>
      </c>
      <c r="AA9" s="1">
        <v>10206.012999999901</v>
      </c>
      <c r="AB9" s="1">
        <v>5128.1909999999898</v>
      </c>
      <c r="AC9" s="1">
        <v>4275.3139999999903</v>
      </c>
      <c r="AD9" s="1">
        <v>1857.52899999999</v>
      </c>
      <c r="AE9" s="1">
        <v>1260.13599999999</v>
      </c>
      <c r="AF9" s="1">
        <v>2842.9779999999901</v>
      </c>
      <c r="AG9" s="1">
        <v>2928.3249999999898</v>
      </c>
      <c r="AH9" s="1">
        <v>5242.3429999999898</v>
      </c>
      <c r="AI9" s="1">
        <v>2310.4299999999898</v>
      </c>
      <c r="AJ9" s="1">
        <v>517.72599999999898</v>
      </c>
      <c r="AK9" s="1">
        <v>695.35599999999897</v>
      </c>
      <c r="AL9" s="1">
        <v>3551.12499999999</v>
      </c>
      <c r="AM9" s="1">
        <v>6695.4970000000003</v>
      </c>
      <c r="AN9" s="1">
        <v>3439.5201999999899</v>
      </c>
      <c r="AO9" s="1">
        <v>2208.26999999999</v>
      </c>
      <c r="AP9" s="1">
        <v>3.0329999999999901</v>
      </c>
      <c r="AQ9" s="1">
        <v>12.084</v>
      </c>
      <c r="AR9" s="1">
        <v>0</v>
      </c>
      <c r="AS9" s="1">
        <v>0</v>
      </c>
      <c r="AT9" s="1">
        <v>1101.6224031746301</v>
      </c>
      <c r="AU9" s="1">
        <v>1505.99600440263</v>
      </c>
      <c r="AV9" s="1">
        <v>1216.38629674911</v>
      </c>
      <c r="AW9" s="1">
        <v>992.30445224046605</v>
      </c>
      <c r="AX9" s="1">
        <v>3549.7956245495502</v>
      </c>
      <c r="AY9" s="1">
        <v>4299.4931170344298</v>
      </c>
      <c r="AZ9" s="1">
        <v>437.04814028739901</v>
      </c>
      <c r="BA9" s="1">
        <v>129.955775529146</v>
      </c>
      <c r="BB9" s="1">
        <v>40.494213342666598</v>
      </c>
      <c r="BC9" s="1">
        <v>0</v>
      </c>
      <c r="BD9" s="1">
        <v>276.383784532547</v>
      </c>
      <c r="BE9" s="1">
        <v>300.94954419136002</v>
      </c>
      <c r="BF9" s="1">
        <v>233.399115264415</v>
      </c>
      <c r="BG9" s="1">
        <v>48.470805943012103</v>
      </c>
      <c r="BH9" s="1">
        <v>245.93832588195801</v>
      </c>
      <c r="BI9" s="1">
        <v>26.487840652465799</v>
      </c>
      <c r="BJ9" s="1">
        <v>8.6737260818481392</v>
      </c>
      <c r="BK9" s="1">
        <v>84.422869086265493</v>
      </c>
      <c r="BL9" s="1">
        <v>163.09288930892899</v>
      </c>
      <c r="BM9" s="1">
        <v>50.105524063110302</v>
      </c>
      <c r="BN9" s="1">
        <v>656.27244102954796</v>
      </c>
      <c r="BO9" s="1">
        <v>136.672646403312</v>
      </c>
      <c r="BP9" s="1">
        <v>123.36773443222</v>
      </c>
      <c r="BQ9" s="1">
        <v>72.421388626098604</v>
      </c>
      <c r="BR9" s="1">
        <v>246.60225915908799</v>
      </c>
      <c r="BS9" s="1">
        <v>81.119554877281203</v>
      </c>
      <c r="BT9" s="1">
        <v>39.828828811645501</v>
      </c>
      <c r="BU9" s="1">
        <v>26.8648792505264</v>
      </c>
      <c r="BV9" s="1">
        <v>4.5102066993713397</v>
      </c>
      <c r="BW9" s="1">
        <v>608.01031756401005</v>
      </c>
      <c r="BX9" s="1">
        <v>675.96840891242005</v>
      </c>
      <c r="BY9" s="1">
        <v>854.01097779348402</v>
      </c>
      <c r="BZ9" s="1">
        <v>362.76283845305397</v>
      </c>
      <c r="CA9" s="1">
        <v>626.04779567010701</v>
      </c>
      <c r="CB9" s="1">
        <v>441.82593445479802</v>
      </c>
      <c r="CC9" s="1">
        <v>305.20896446704802</v>
      </c>
      <c r="CD9" s="1">
        <v>498.60863208770701</v>
      </c>
      <c r="CE9" s="1">
        <v>141.094462871551</v>
      </c>
      <c r="CF9" s="1">
        <v>485.91645240783703</v>
      </c>
      <c r="CG9" s="1">
        <v>302.608742713928</v>
      </c>
      <c r="CH9" s="1">
        <v>93.277865409851003</v>
      </c>
      <c r="CI9" s="1">
        <v>3143.5502168088501</v>
      </c>
      <c r="CJ9" s="1">
        <v>2623.3411160638898</v>
      </c>
      <c r="CK9" s="1">
        <v>271.82246100902501</v>
      </c>
      <c r="CL9" s="1">
        <v>0</v>
      </c>
      <c r="CM9" s="1">
        <v>1536.7837</v>
      </c>
      <c r="CN9" s="1">
        <v>36.680999999999997</v>
      </c>
      <c r="CO9" s="1">
        <v>1225.115</v>
      </c>
      <c r="CP9" s="1">
        <v>1114.7652</v>
      </c>
      <c r="CQ9" s="1">
        <v>475.52480000000003</v>
      </c>
      <c r="CR9" s="1">
        <v>1553.8996999999999</v>
      </c>
      <c r="CS9" s="1">
        <v>822.90430000000003</v>
      </c>
      <c r="CT9" s="1">
        <v>1144.4684</v>
      </c>
      <c r="CU9" s="1">
        <v>262.38240000000002</v>
      </c>
      <c r="CV9" s="1">
        <v>2838.2959000000001</v>
      </c>
      <c r="CW9" s="1">
        <v>4080.8159999999998</v>
      </c>
      <c r="CX9" s="1">
        <v>759.01338410377502</v>
      </c>
      <c r="CY9" s="1">
        <v>588.98441773652996</v>
      </c>
      <c r="CZ9" s="1">
        <v>2515.5005635023099</v>
      </c>
      <c r="DA9" s="1">
        <v>7793.5734000000002</v>
      </c>
      <c r="DB9" s="1">
        <v>1127.7699019834399</v>
      </c>
      <c r="DC9" s="1">
        <v>3031.5394524931899</v>
      </c>
      <c r="DD9" s="1">
        <v>521.36642758548305</v>
      </c>
      <c r="DE9" s="1">
        <v>1154.4429237842601</v>
      </c>
      <c r="DF9" s="1">
        <v>3196.72749312222</v>
      </c>
      <c r="DG9" s="1">
        <v>1595.9260497093201</v>
      </c>
      <c r="DH9" s="1">
        <v>877.69819337129604</v>
      </c>
      <c r="DI9" s="1">
        <v>1886.1002470850899</v>
      </c>
      <c r="DJ9" s="2">
        <f t="shared" si="0"/>
        <v>181585.85209386967</v>
      </c>
    </row>
    <row r="10" spans="1:114" x14ac:dyDescent="0.25">
      <c r="A10" s="4" t="s">
        <v>7</v>
      </c>
      <c r="B10" s="11" t="s">
        <v>52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152.36149321341199</v>
      </c>
      <c r="AB10" s="1">
        <v>364.91668581248399</v>
      </c>
      <c r="AC10" s="1">
        <v>262.74902596206499</v>
      </c>
      <c r="AD10" s="1">
        <v>63.998999999999903</v>
      </c>
      <c r="AE10" s="1">
        <v>23.081999999999901</v>
      </c>
      <c r="AF10" s="1">
        <v>220.80499999999901</v>
      </c>
      <c r="AG10" s="1">
        <v>33.015999999999899</v>
      </c>
      <c r="AH10" s="1">
        <v>135.932999999999</v>
      </c>
      <c r="AI10" s="1">
        <v>0.40699999999999997</v>
      </c>
      <c r="AJ10" s="1">
        <v>0</v>
      </c>
      <c r="AK10" s="1">
        <v>129.43199999999999</v>
      </c>
      <c r="AL10" s="1">
        <v>262.37299999999999</v>
      </c>
      <c r="AM10" s="1">
        <v>974.51599999999905</v>
      </c>
      <c r="AN10" s="1">
        <v>804.47299999999905</v>
      </c>
      <c r="AO10" s="1">
        <v>631.39099999999996</v>
      </c>
      <c r="AP10" s="1">
        <v>55.764000000000003</v>
      </c>
      <c r="AQ10" s="1">
        <v>0.28199999999999997</v>
      </c>
      <c r="AR10" s="1">
        <v>12.597</v>
      </c>
      <c r="AS10" s="1">
        <v>0.465159952640533</v>
      </c>
      <c r="AT10" s="1">
        <v>136.98531694523899</v>
      </c>
      <c r="AU10" s="1">
        <v>123.861</v>
      </c>
      <c r="AV10" s="1">
        <v>15.527213420718899</v>
      </c>
      <c r="AW10" s="1">
        <v>249.74477273225699</v>
      </c>
      <c r="AX10" s="1">
        <v>662.17015613615501</v>
      </c>
      <c r="AY10" s="1">
        <v>916.69631202612004</v>
      </c>
      <c r="AZ10" s="1">
        <v>200.564635504037</v>
      </c>
      <c r="BA10" s="1">
        <v>130.11108875274601</v>
      </c>
      <c r="BB10" s="1">
        <v>1.3616583347320499</v>
      </c>
      <c r="BC10" s="1">
        <v>0</v>
      </c>
      <c r="BD10" s="1">
        <v>2.12869548797606</v>
      </c>
      <c r="BE10" s="1">
        <v>1.1833512187004001</v>
      </c>
      <c r="BF10" s="1">
        <v>0.61031252145767201</v>
      </c>
      <c r="BG10" s="1">
        <v>0</v>
      </c>
      <c r="BH10" s="1"/>
      <c r="BI10" s="1"/>
      <c r="BJ10" s="1"/>
      <c r="BK10" s="1">
        <v>1.51556885242462</v>
      </c>
      <c r="BL10" s="1">
        <v>74.779462039470701</v>
      </c>
      <c r="BM10" s="1">
        <v>0.89459999999999995</v>
      </c>
      <c r="BN10" s="1">
        <v>94.426699999999897</v>
      </c>
      <c r="BO10" s="1">
        <v>0</v>
      </c>
      <c r="BP10" s="1"/>
      <c r="BQ10" s="1"/>
      <c r="BR10" s="1"/>
      <c r="BS10" s="1">
        <v>18.731683492660501</v>
      </c>
      <c r="BT10" s="1">
        <v>0</v>
      </c>
      <c r="BU10" s="1"/>
      <c r="BV10" s="1">
        <v>3.4293757574632702</v>
      </c>
      <c r="BW10" s="1">
        <v>30.603480435907802</v>
      </c>
      <c r="BX10" s="1">
        <v>136.06134185939999</v>
      </c>
      <c r="BY10" s="1">
        <v>76.036693722009602</v>
      </c>
      <c r="BZ10" s="1">
        <v>43.612422771751902</v>
      </c>
      <c r="CA10" s="1">
        <v>128.22753229737199</v>
      </c>
      <c r="CB10" s="1">
        <v>51.521163940429702</v>
      </c>
      <c r="CC10" s="1">
        <v>3.3238158226013201</v>
      </c>
      <c r="CD10" s="1">
        <v>21.921822786331099</v>
      </c>
      <c r="CE10" s="1">
        <v>0</v>
      </c>
      <c r="CF10" s="1">
        <v>0</v>
      </c>
      <c r="CG10" s="1">
        <v>1.22212791442871</v>
      </c>
      <c r="CH10" s="1">
        <v>26.9983873367309</v>
      </c>
      <c r="CI10" s="1">
        <v>195.36723960191</v>
      </c>
      <c r="CJ10" s="1">
        <v>333.06826907396299</v>
      </c>
      <c r="CK10" s="1">
        <v>34.004765450954402</v>
      </c>
      <c r="CL10" s="1">
        <v>0</v>
      </c>
      <c r="CM10" s="1">
        <v>103.0476</v>
      </c>
      <c r="CN10" s="1">
        <v>0</v>
      </c>
      <c r="CO10" s="1">
        <v>34.36</v>
      </c>
      <c r="CP10" s="1">
        <v>104.294</v>
      </c>
      <c r="CQ10" s="1">
        <v>72.361900000000006</v>
      </c>
      <c r="CR10" s="1">
        <v>176.31620000000001</v>
      </c>
      <c r="CS10" s="1">
        <v>163.2937</v>
      </c>
      <c r="CT10" s="1">
        <v>302.8415</v>
      </c>
      <c r="CU10" s="1">
        <v>280.79050000000001</v>
      </c>
      <c r="CV10" s="1">
        <v>351.45659999999998</v>
      </c>
      <c r="CW10" s="1">
        <v>437.2303</v>
      </c>
      <c r="CX10" s="1">
        <v>39.467123275389902</v>
      </c>
      <c r="CY10" s="1">
        <v>60.508181586861603</v>
      </c>
      <c r="CZ10" s="1">
        <v>219.06128337606799</v>
      </c>
      <c r="DA10" s="1">
        <v>495.33008713088901</v>
      </c>
      <c r="DB10" s="1">
        <v>50.4486700082198</v>
      </c>
      <c r="DC10" s="1">
        <v>29.255298677831899</v>
      </c>
      <c r="DD10" s="1">
        <v>9.1278498172759992</v>
      </c>
      <c r="DE10" s="1">
        <v>138.76325319893701</v>
      </c>
      <c r="DF10" s="1">
        <v>296.85503347497399</v>
      </c>
      <c r="DG10" s="1">
        <v>215.42160170897799</v>
      </c>
      <c r="DH10" s="1">
        <v>43.269745933823302</v>
      </c>
      <c r="DI10" s="1">
        <v>373.81739965826301</v>
      </c>
      <c r="DJ10" s="2">
        <f t="shared" si="0"/>
        <v>11842.571159024055</v>
      </c>
    </row>
    <row r="11" spans="1:114" x14ac:dyDescent="0.25">
      <c r="A11" s="4" t="s">
        <v>8</v>
      </c>
      <c r="B11" s="11" t="s">
        <v>51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15.8443</v>
      </c>
      <c r="AU11" s="1">
        <v>344.9896</v>
      </c>
      <c r="AV11" s="1">
        <v>276.04479999999899</v>
      </c>
      <c r="AW11" s="1">
        <v>127.44</v>
      </c>
      <c r="AX11" s="1">
        <v>556.11059999999998</v>
      </c>
      <c r="AY11" s="1">
        <v>596.77149999999995</v>
      </c>
      <c r="AZ11" s="1">
        <v>37.308499999999903</v>
      </c>
      <c r="BA11" s="1">
        <v>7.7538999999999998</v>
      </c>
      <c r="BB11" s="1">
        <v>40.482100000000003</v>
      </c>
      <c r="BC11" s="1">
        <v>0.28929999470710799</v>
      </c>
      <c r="BD11" s="1">
        <v>7.54709983430803</v>
      </c>
      <c r="BE11" s="1">
        <v>1.7737000000000001</v>
      </c>
      <c r="BF11" s="1">
        <v>12.185099840164099</v>
      </c>
      <c r="BG11" s="1">
        <v>34.485699892044003</v>
      </c>
      <c r="BH11" s="1">
        <v>4.9953001737594596</v>
      </c>
      <c r="BI11" s="1">
        <v>0</v>
      </c>
      <c r="BJ11" s="1"/>
      <c r="BK11" s="1">
        <v>1.31909999251365</v>
      </c>
      <c r="BL11" s="1">
        <v>0</v>
      </c>
      <c r="BM11" s="1"/>
      <c r="BN11" s="1">
        <v>43.106400087475699</v>
      </c>
      <c r="BO11" s="1">
        <v>1.4627000093460101</v>
      </c>
      <c r="BP11" s="1">
        <v>23.839702188968602</v>
      </c>
      <c r="BQ11" s="1">
        <v>0</v>
      </c>
      <c r="BR11" s="1">
        <v>19.087764292955399</v>
      </c>
      <c r="BS11" s="1">
        <v>9.5604128460399895</v>
      </c>
      <c r="BT11" s="1">
        <v>0</v>
      </c>
      <c r="BU11" s="1"/>
      <c r="BV11" s="1">
        <v>30.861313104629499</v>
      </c>
      <c r="BW11" s="1">
        <v>34.727996282279499</v>
      </c>
      <c r="BX11" s="1">
        <v>272.144474804401</v>
      </c>
      <c r="BY11" s="1">
        <v>172.62733885353799</v>
      </c>
      <c r="BZ11" s="1">
        <v>90.073872387409196</v>
      </c>
      <c r="CA11" s="1">
        <v>158.13398390263299</v>
      </c>
      <c r="CB11" s="1">
        <v>59.708209171891198</v>
      </c>
      <c r="CC11" s="1">
        <v>41.923138514161103</v>
      </c>
      <c r="CD11" s="1">
        <v>68.466139227035399</v>
      </c>
      <c r="CE11" s="1">
        <v>11.440611243247901</v>
      </c>
      <c r="CF11" s="1">
        <v>62.371159791946397</v>
      </c>
      <c r="CG11" s="1">
        <v>34.4489769190549</v>
      </c>
      <c r="CH11" s="1">
        <v>11.673134230077199</v>
      </c>
      <c r="CI11" s="1">
        <v>548.19072433906797</v>
      </c>
      <c r="CJ11" s="1">
        <v>486.14551010681299</v>
      </c>
      <c r="CK11" s="1">
        <v>75.242497086524907</v>
      </c>
      <c r="CL11" s="1">
        <v>0.96409999999999996</v>
      </c>
      <c r="CM11" s="1">
        <v>203.8194</v>
      </c>
      <c r="CN11" s="1">
        <v>0</v>
      </c>
      <c r="CO11" s="1">
        <v>126.5658</v>
      </c>
      <c r="CP11" s="1">
        <v>224.215</v>
      </c>
      <c r="CQ11" s="1">
        <v>70.127300000000005</v>
      </c>
      <c r="CR11" s="1">
        <v>248.1831</v>
      </c>
      <c r="CS11" s="1">
        <v>488.62670000000003</v>
      </c>
      <c r="CT11" s="1">
        <v>784.14149999999995</v>
      </c>
      <c r="CU11" s="1">
        <v>818.00919999999996</v>
      </c>
      <c r="CV11" s="1">
        <v>722.02949999999998</v>
      </c>
      <c r="CW11" s="1">
        <v>765.49059999999997</v>
      </c>
      <c r="CX11" s="1">
        <v>160.97161346778699</v>
      </c>
      <c r="CY11" s="1">
        <v>202.702381551266</v>
      </c>
      <c r="CZ11" s="1">
        <v>341.46269999999998</v>
      </c>
      <c r="DA11" s="1">
        <v>921.68029999999999</v>
      </c>
      <c r="DB11" s="1">
        <v>187.44640000000001</v>
      </c>
      <c r="DC11" s="1">
        <v>378.17714332044102</v>
      </c>
      <c r="DD11" s="1">
        <v>74.585302043706207</v>
      </c>
      <c r="DE11" s="1">
        <v>334.53080356121097</v>
      </c>
      <c r="DF11" s="1">
        <v>503.93417870905301</v>
      </c>
      <c r="DG11" s="1">
        <v>180.236138205044</v>
      </c>
      <c r="DH11" s="1">
        <v>280.32909999999998</v>
      </c>
      <c r="DI11" s="1">
        <v>317.02640541491598</v>
      </c>
      <c r="DJ11" s="2">
        <f t="shared" si="0"/>
        <v>12655.831325390416</v>
      </c>
    </row>
    <row r="12" spans="1:114" x14ac:dyDescent="0.25">
      <c r="A12" s="4" t="s">
        <v>9</v>
      </c>
      <c r="B12" s="11" t="s">
        <v>51</v>
      </c>
      <c r="C12" s="1"/>
      <c r="D12" s="1"/>
      <c r="E12" s="1"/>
      <c r="F12" s="1"/>
      <c r="G12" s="1"/>
      <c r="H12" s="1">
        <v>45.686303456624103</v>
      </c>
      <c r="I12" s="1">
        <v>0</v>
      </c>
      <c r="J12" s="1">
        <v>0</v>
      </c>
      <c r="K12" s="1">
        <v>0</v>
      </c>
      <c r="L12" s="1">
        <v>278.50913111368698</v>
      </c>
      <c r="M12" s="1">
        <v>0</v>
      </c>
      <c r="N12" s="1">
        <v>2286.75067671139</v>
      </c>
      <c r="O12" s="1">
        <v>353.804713591932</v>
      </c>
      <c r="P12" s="1">
        <v>71.986572901407698</v>
      </c>
      <c r="Q12" s="1">
        <v>109.32299217581701</v>
      </c>
      <c r="R12" s="1">
        <v>299.67651679118399</v>
      </c>
      <c r="S12" s="1">
        <v>560.51938691735097</v>
      </c>
      <c r="T12" s="1">
        <v>1907.16238316769</v>
      </c>
      <c r="U12" s="1">
        <v>3608.4706720424101</v>
      </c>
      <c r="V12" s="1">
        <v>2685.4221188270699</v>
      </c>
      <c r="W12" s="1">
        <v>8334.0064053583501</v>
      </c>
      <c r="X12" s="1">
        <v>9089.6579999999994</v>
      </c>
      <c r="Y12" s="1">
        <v>7338.6629776318096</v>
      </c>
      <c r="Z12" s="1">
        <v>7099.6638400000002</v>
      </c>
      <c r="AA12" s="1">
        <v>7749.0366473368504</v>
      </c>
      <c r="AB12" s="1">
        <v>2662.2568999999899</v>
      </c>
      <c r="AC12" s="1">
        <v>921.23331100137796</v>
      </c>
      <c r="AD12" s="1">
        <v>263.551999999999</v>
      </c>
      <c r="AE12" s="1">
        <v>0</v>
      </c>
      <c r="AF12" s="1">
        <v>494.729999999999</v>
      </c>
      <c r="AG12" s="1">
        <v>281.981999999999</v>
      </c>
      <c r="AH12" s="1">
        <v>1105.39399999999</v>
      </c>
      <c r="AI12" s="1">
        <v>1260.3819999999901</v>
      </c>
      <c r="AJ12" s="1">
        <v>703.81299999999896</v>
      </c>
      <c r="AK12" s="1">
        <v>307.527999999999</v>
      </c>
      <c r="AL12" s="1">
        <v>1076.184</v>
      </c>
      <c r="AM12" s="1">
        <v>3414.2259999999901</v>
      </c>
      <c r="AN12" s="1">
        <v>6637.9869999999901</v>
      </c>
      <c r="AO12" s="1">
        <v>3645.2759999999898</v>
      </c>
      <c r="AP12" s="1">
        <v>123.82799999999899</v>
      </c>
      <c r="AQ12" s="1">
        <v>193.634999999999</v>
      </c>
      <c r="AR12" s="1">
        <v>56.053999999999803</v>
      </c>
      <c r="AS12" s="1">
        <v>171.09799999999899</v>
      </c>
      <c r="AT12" s="1">
        <v>794.18835272430397</v>
      </c>
      <c r="AU12" s="1">
        <v>726.583874091506</v>
      </c>
      <c r="AV12" s="1">
        <v>591.72929883003201</v>
      </c>
      <c r="AW12" s="1">
        <v>466.34313518926501</v>
      </c>
      <c r="AX12" s="1">
        <v>1062.4712351560499</v>
      </c>
      <c r="AY12" s="1">
        <v>1565.04395186901</v>
      </c>
      <c r="AZ12" s="1">
        <v>56.523307800292898</v>
      </c>
      <c r="BA12" s="1">
        <v>210.54670420289</v>
      </c>
      <c r="BB12" s="1">
        <v>0</v>
      </c>
      <c r="BC12" s="1">
        <v>3.5421183109283398</v>
      </c>
      <c r="BD12" s="1">
        <v>0</v>
      </c>
      <c r="BE12" s="1">
        <v>0.19354985654354101</v>
      </c>
      <c r="BF12" s="1">
        <v>8.33788466453551</v>
      </c>
      <c r="BG12" s="1">
        <v>41.611935615539601</v>
      </c>
      <c r="BH12" s="1">
        <v>0</v>
      </c>
      <c r="BI12" s="1">
        <v>596.33282083761799</v>
      </c>
      <c r="BJ12" s="1">
        <v>87.394092395901595</v>
      </c>
      <c r="BK12" s="1">
        <v>563.81685470044602</v>
      </c>
      <c r="BL12" s="1">
        <v>52.659817218780503</v>
      </c>
      <c r="BM12" s="1">
        <v>121.334895133972</v>
      </c>
      <c r="BN12" s="1">
        <v>400.80973148345902</v>
      </c>
      <c r="BO12" s="1">
        <v>0</v>
      </c>
      <c r="BP12" s="1">
        <v>16.555553674697801</v>
      </c>
      <c r="BQ12" s="1">
        <v>524.52765005826905</v>
      </c>
      <c r="BR12" s="1">
        <v>348.96929155290098</v>
      </c>
      <c r="BS12" s="1">
        <v>428.32384037971502</v>
      </c>
      <c r="BT12" s="1">
        <v>14.379868030548099</v>
      </c>
      <c r="BU12" s="1">
        <v>8.7488577365875209</v>
      </c>
      <c r="BV12" s="1">
        <v>418.898770570755</v>
      </c>
      <c r="BW12" s="1">
        <v>887.61287391185704</v>
      </c>
      <c r="BX12" s="1">
        <v>1603.1658764630499</v>
      </c>
      <c r="BY12" s="1">
        <v>1125.1330017149401</v>
      </c>
      <c r="BZ12" s="1">
        <v>481.94799999999998</v>
      </c>
      <c r="CA12" s="1">
        <v>1074.91885253787</v>
      </c>
      <c r="CB12" s="1">
        <v>341.10985830426199</v>
      </c>
      <c r="CC12" s="1">
        <v>197.911493301391</v>
      </c>
      <c r="CD12" s="1">
        <v>321.34202960133501</v>
      </c>
      <c r="CE12" s="1">
        <v>123.404936790466</v>
      </c>
      <c r="CF12" s="1">
        <v>570.76098549365997</v>
      </c>
      <c r="CG12" s="1">
        <v>445.90611720085099</v>
      </c>
      <c r="CH12" s="1">
        <v>37.122884750366197</v>
      </c>
      <c r="CI12" s="1">
        <v>3435.3163032531702</v>
      </c>
      <c r="CJ12" s="1">
        <v>984.07870057225205</v>
      </c>
      <c r="CK12" s="1">
        <v>7.1988747715949897</v>
      </c>
      <c r="CL12" s="1">
        <v>0</v>
      </c>
      <c r="CM12" s="1">
        <v>378.70339999999999</v>
      </c>
      <c r="CN12" s="1">
        <v>6.2548000000000004</v>
      </c>
      <c r="CO12" s="1">
        <v>75.298100000000005</v>
      </c>
      <c r="CP12" s="1">
        <v>0</v>
      </c>
      <c r="CQ12" s="1">
        <v>406.12520000000001</v>
      </c>
      <c r="CR12" s="1">
        <v>983.80970000000002</v>
      </c>
      <c r="CS12" s="1">
        <v>823.55330000000004</v>
      </c>
      <c r="CT12" s="1">
        <v>2692.0439999999999</v>
      </c>
      <c r="CU12" s="1">
        <v>1957.9575</v>
      </c>
      <c r="CV12" s="1">
        <v>1083.6368</v>
      </c>
      <c r="CW12" s="1">
        <v>1579.5217</v>
      </c>
      <c r="CX12" s="1">
        <v>242.76723861694299</v>
      </c>
      <c r="CY12" s="1">
        <v>124.642884761095</v>
      </c>
      <c r="CZ12" s="1">
        <v>1457.5470305830199</v>
      </c>
      <c r="DA12" s="1">
        <v>3414.8753487993999</v>
      </c>
      <c r="DB12" s="1">
        <v>1563.0482275485999</v>
      </c>
      <c r="DC12" s="1">
        <v>1394.93536546826</v>
      </c>
      <c r="DD12" s="1">
        <v>524.40737101435695</v>
      </c>
      <c r="DE12" s="1">
        <v>1164.1730180382699</v>
      </c>
      <c r="DF12" s="1">
        <v>3099.6624049795801</v>
      </c>
      <c r="DG12" s="1">
        <v>698.18640315532696</v>
      </c>
      <c r="DH12" s="1">
        <v>261.75450000000001</v>
      </c>
      <c r="DI12" s="1">
        <v>1238.5791978239999</v>
      </c>
      <c r="DJ12" s="2">
        <f t="shared" si="0"/>
        <v>121055.78022056533</v>
      </c>
    </row>
    <row r="13" spans="1:114" x14ac:dyDescent="0.25">
      <c r="A13" s="4" t="s">
        <v>38</v>
      </c>
      <c r="B13" s="11" t="s">
        <v>51</v>
      </c>
      <c r="C13" s="1">
        <v>6.2397770545482603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279.383524056505</v>
      </c>
      <c r="K13" s="1">
        <v>120.984190912206</v>
      </c>
      <c r="L13" s="1">
        <v>1323.56739514989</v>
      </c>
      <c r="M13" s="1">
        <v>116.144801021566</v>
      </c>
      <c r="N13" s="1">
        <v>1158.05888342765</v>
      </c>
      <c r="O13" s="1">
        <v>492.73774636755797</v>
      </c>
      <c r="P13" s="1">
        <v>248.46504113867701</v>
      </c>
      <c r="Q13" s="1">
        <v>174.44363400010599</v>
      </c>
      <c r="R13" s="1">
        <v>201.8415</v>
      </c>
      <c r="S13" s="1">
        <v>123.1052</v>
      </c>
      <c r="T13" s="1">
        <v>2275.8583012520398</v>
      </c>
      <c r="U13" s="1">
        <v>2711.1564757759602</v>
      </c>
      <c r="V13" s="1">
        <v>3680.4930231569401</v>
      </c>
      <c r="W13" s="1">
        <v>8780.6928000000007</v>
      </c>
      <c r="X13" s="1">
        <v>6255.3473999999997</v>
      </c>
      <c r="Y13" s="1">
        <v>10132.36</v>
      </c>
      <c r="Z13" s="1">
        <v>7035.5988099999904</v>
      </c>
      <c r="AA13" s="1">
        <v>8613.2265610143295</v>
      </c>
      <c r="AB13" s="1">
        <v>4426.2867999999999</v>
      </c>
      <c r="AC13" s="1">
        <v>2718.0378659152002</v>
      </c>
      <c r="AD13" s="1">
        <v>711.26699999999903</v>
      </c>
      <c r="AE13" s="1">
        <v>172.265999999999</v>
      </c>
      <c r="AF13" s="1">
        <v>1490.7729999999899</v>
      </c>
      <c r="AG13" s="1">
        <v>779.15399999999897</v>
      </c>
      <c r="AH13" s="1">
        <v>3016.9779999999901</v>
      </c>
      <c r="AI13" s="1">
        <v>1763.3589999999899</v>
      </c>
      <c r="AJ13" s="1">
        <v>1600.4839999999899</v>
      </c>
      <c r="AK13" s="1">
        <v>717.73099999999897</v>
      </c>
      <c r="AL13" s="1">
        <v>2328.1949999999902</v>
      </c>
      <c r="AM13" s="1">
        <v>6507.1780999999901</v>
      </c>
      <c r="AN13" s="1">
        <v>7099.2673999999897</v>
      </c>
      <c r="AO13" s="1">
        <v>4948.4489999999996</v>
      </c>
      <c r="AP13" s="1">
        <v>233.38799999999901</v>
      </c>
      <c r="AQ13" s="1">
        <v>0</v>
      </c>
      <c r="AR13" s="1">
        <v>0</v>
      </c>
      <c r="AS13" s="1">
        <v>0</v>
      </c>
      <c r="AT13" s="1">
        <v>1396.7238923311199</v>
      </c>
      <c r="AU13" s="1">
        <v>1192.04434764385</v>
      </c>
      <c r="AV13" s="1">
        <v>273.456990242004</v>
      </c>
      <c r="AW13" s="1">
        <v>175.31090843677501</v>
      </c>
      <c r="AX13" s="1">
        <v>2355.3159244512199</v>
      </c>
      <c r="AY13" s="1">
        <v>2789.1604272946702</v>
      </c>
      <c r="AZ13" s="1">
        <v>96.015277717262506</v>
      </c>
      <c r="BA13" s="1">
        <v>277.83084833621899</v>
      </c>
      <c r="BB13" s="1">
        <v>0.57242769002914395</v>
      </c>
      <c r="BC13" s="1">
        <v>0</v>
      </c>
      <c r="BD13" s="1">
        <v>19.733333587646499</v>
      </c>
      <c r="BE13" s="1">
        <v>25.312076568603501</v>
      </c>
      <c r="BF13" s="1">
        <v>44.073302268981898</v>
      </c>
      <c r="BG13" s="1">
        <v>0</v>
      </c>
      <c r="BH13" s="1">
        <v>54.584752172231703</v>
      </c>
      <c r="BI13" s="1">
        <v>0</v>
      </c>
      <c r="BJ13" s="1"/>
      <c r="BK13" s="1">
        <v>3101.737175107</v>
      </c>
      <c r="BL13" s="1">
        <v>647.49305990338303</v>
      </c>
      <c r="BM13" s="1">
        <v>0</v>
      </c>
      <c r="BN13" s="1">
        <v>93.195128440856905</v>
      </c>
      <c r="BO13" s="1">
        <v>76.056676149368201</v>
      </c>
      <c r="BP13" s="1">
        <v>0</v>
      </c>
      <c r="BQ13" s="1">
        <v>449.36208289861599</v>
      </c>
      <c r="BR13" s="1">
        <v>637.49792551994301</v>
      </c>
      <c r="BS13" s="1">
        <v>46.954828739166302</v>
      </c>
      <c r="BT13" s="1">
        <v>0</v>
      </c>
      <c r="BU13" s="1"/>
      <c r="BV13" s="1">
        <v>50.802979767322498</v>
      </c>
      <c r="BW13" s="1">
        <v>119.576805591583</v>
      </c>
      <c r="BX13" s="1">
        <v>117.917507886886</v>
      </c>
      <c r="BY13" s="1">
        <v>0</v>
      </c>
      <c r="BZ13" s="1">
        <v>205.10470515489499</v>
      </c>
      <c r="CA13" s="1">
        <v>229.23029184341399</v>
      </c>
      <c r="CB13" s="1">
        <v>12.1495168209075</v>
      </c>
      <c r="CC13" s="1">
        <v>0</v>
      </c>
      <c r="CD13" s="1">
        <v>0</v>
      </c>
      <c r="CE13" s="1">
        <v>0</v>
      </c>
      <c r="CF13" s="1">
        <v>38.415909454226501</v>
      </c>
      <c r="CG13" s="1">
        <v>312.154778003692</v>
      </c>
      <c r="CH13" s="1">
        <v>49.825252532958899</v>
      </c>
      <c r="CI13" s="1">
        <v>415.42098569870001</v>
      </c>
      <c r="CJ13" s="1">
        <v>76.744229793548598</v>
      </c>
      <c r="CK13" s="1">
        <v>89.6237087249757</v>
      </c>
      <c r="CL13" s="1">
        <v>0</v>
      </c>
      <c r="CM13" s="1">
        <v>178.8383</v>
      </c>
      <c r="CN13" s="1">
        <v>289.92939999999999</v>
      </c>
      <c r="CO13" s="1">
        <v>235.78110000000001</v>
      </c>
      <c r="CP13" s="1">
        <v>467.46050000000002</v>
      </c>
      <c r="CQ13" s="1">
        <v>700.48140000000001</v>
      </c>
      <c r="CR13" s="1">
        <v>556.78719999999998</v>
      </c>
      <c r="CS13" s="1">
        <v>1173.6441</v>
      </c>
      <c r="CT13" s="1">
        <v>3548.4587000000001</v>
      </c>
      <c r="CU13" s="1">
        <v>2358.1889000000001</v>
      </c>
      <c r="CV13" s="1">
        <v>2265.5933</v>
      </c>
      <c r="CW13" s="1">
        <v>2355.2175999999999</v>
      </c>
      <c r="CX13" s="1">
        <v>363.45460000000003</v>
      </c>
      <c r="CY13" s="1">
        <v>220.68379999999999</v>
      </c>
      <c r="CZ13" s="1">
        <v>1728.7550000000001</v>
      </c>
      <c r="DA13" s="1">
        <v>3922.3159000000001</v>
      </c>
      <c r="DB13" s="1">
        <v>917.22569999999996</v>
      </c>
      <c r="DC13" s="1">
        <v>1495.9452000000001</v>
      </c>
      <c r="DD13" s="1">
        <v>244.82599999999999</v>
      </c>
      <c r="DE13" s="1">
        <v>1008.1497000000001</v>
      </c>
      <c r="DF13" s="1">
        <v>1347.6696210503601</v>
      </c>
      <c r="DG13" s="1">
        <v>747.93617427349102</v>
      </c>
      <c r="DH13" s="1">
        <v>1011.33734229207</v>
      </c>
      <c r="DI13" s="1">
        <v>1053.4411126840901</v>
      </c>
      <c r="DJ13" s="2">
        <f t="shared" si="0"/>
        <v>135904.03793731518</v>
      </c>
    </row>
    <row r="14" spans="1:114" x14ac:dyDescent="0.25">
      <c r="A14" s="4" t="s">
        <v>39</v>
      </c>
      <c r="B14" s="11" t="s">
        <v>51</v>
      </c>
      <c r="C14" s="1">
        <v>0</v>
      </c>
      <c r="D14" s="1">
        <v>0</v>
      </c>
      <c r="E14" s="1">
        <v>3.8320937319119701</v>
      </c>
      <c r="F14" s="1">
        <v>6.5352357896804696</v>
      </c>
      <c r="G14" s="1">
        <v>0</v>
      </c>
      <c r="H14" s="1">
        <v>0</v>
      </c>
      <c r="I14" s="1">
        <v>0</v>
      </c>
      <c r="J14" s="1">
        <v>374.53858151298999</v>
      </c>
      <c r="K14" s="1">
        <v>95.395225186538497</v>
      </c>
      <c r="L14" s="1">
        <v>1133.4323134403</v>
      </c>
      <c r="M14" s="1">
        <v>107.053843403925</v>
      </c>
      <c r="N14" s="1">
        <v>1144.2691977115901</v>
      </c>
      <c r="O14" s="1">
        <v>388.77605324503901</v>
      </c>
      <c r="P14" s="1">
        <v>186.61053314665301</v>
      </c>
      <c r="Q14" s="1">
        <v>230.18514442342899</v>
      </c>
      <c r="R14" s="1">
        <v>365.67820853206302</v>
      </c>
      <c r="S14" s="1">
        <v>234.755570573483</v>
      </c>
      <c r="T14" s="1">
        <v>970.96024298871703</v>
      </c>
      <c r="U14" s="1">
        <v>1841.33184091761</v>
      </c>
      <c r="V14" s="1">
        <v>2554.62418643409</v>
      </c>
      <c r="W14" s="1">
        <v>6534.4925063850496</v>
      </c>
      <c r="X14" s="1">
        <v>5361.3761263116403</v>
      </c>
      <c r="Y14" s="1">
        <v>7837.8592801040204</v>
      </c>
      <c r="Z14" s="1">
        <v>6194.3121199999996</v>
      </c>
      <c r="AA14" s="1">
        <v>7929.9884000000002</v>
      </c>
      <c r="AB14" s="1">
        <v>3469.5635999999899</v>
      </c>
      <c r="AC14" s="1">
        <v>2512.0582002042001</v>
      </c>
      <c r="AD14" s="1">
        <v>1023.73199999999</v>
      </c>
      <c r="AE14" s="1">
        <v>551.94499999999903</v>
      </c>
      <c r="AF14" s="1">
        <v>1689.84799999999</v>
      </c>
      <c r="AG14" s="1">
        <v>1723.64599999999</v>
      </c>
      <c r="AH14" s="1">
        <v>1773.69999999999</v>
      </c>
      <c r="AI14" s="1">
        <v>1222.3579999999899</v>
      </c>
      <c r="AJ14" s="1">
        <v>736.44699999999898</v>
      </c>
      <c r="AK14" s="1">
        <v>505.73799999999898</v>
      </c>
      <c r="AL14" s="1">
        <v>2321.2339999999899</v>
      </c>
      <c r="AM14" s="1">
        <v>4298.2695000000003</v>
      </c>
      <c r="AN14" s="1">
        <v>5708.8553999999904</v>
      </c>
      <c r="AO14" s="1">
        <v>3632.46199999999</v>
      </c>
      <c r="AP14" s="1">
        <v>176.57199999999901</v>
      </c>
      <c r="AQ14" s="1">
        <v>0</v>
      </c>
      <c r="AR14" s="1">
        <v>0</v>
      </c>
      <c r="AS14" s="1">
        <v>0</v>
      </c>
      <c r="AT14" s="1">
        <v>1417.1000737771301</v>
      </c>
      <c r="AU14" s="1">
        <v>1515.0270018577501</v>
      </c>
      <c r="AV14" s="1">
        <v>282.26107335090597</v>
      </c>
      <c r="AW14" s="1">
        <v>279.468690812587</v>
      </c>
      <c r="AX14" s="1">
        <v>2875.39714401029</v>
      </c>
      <c r="AY14" s="1">
        <v>2206.7986251860798</v>
      </c>
      <c r="AZ14" s="1">
        <v>119.708491027355</v>
      </c>
      <c r="BA14" s="1">
        <v>210.82859957218099</v>
      </c>
      <c r="BB14" s="1">
        <v>85.216727256774803</v>
      </c>
      <c r="BC14" s="1">
        <v>0</v>
      </c>
      <c r="BD14" s="1"/>
      <c r="BE14" s="1">
        <v>15.4679412841796</v>
      </c>
      <c r="BF14" s="1">
        <v>69.220000267028894</v>
      </c>
      <c r="BG14" s="1">
        <v>0.75</v>
      </c>
      <c r="BH14" s="1">
        <v>64.182951986789703</v>
      </c>
      <c r="BI14" s="1">
        <v>0</v>
      </c>
      <c r="BJ14" s="1"/>
      <c r="BK14" s="1">
        <v>2090.28379656374</v>
      </c>
      <c r="BL14" s="1">
        <v>357.34283179044701</v>
      </c>
      <c r="BM14" s="1">
        <v>0</v>
      </c>
      <c r="BN14" s="1">
        <v>126.178830385208</v>
      </c>
      <c r="BO14" s="1">
        <v>39.261456727981503</v>
      </c>
      <c r="BP14" s="1">
        <v>0</v>
      </c>
      <c r="BQ14" s="1">
        <v>143.30043596029199</v>
      </c>
      <c r="BR14" s="1">
        <v>601.46418094634998</v>
      </c>
      <c r="BS14" s="1">
        <v>65.106505751609802</v>
      </c>
      <c r="BT14" s="1">
        <v>0</v>
      </c>
      <c r="BU14" s="1"/>
      <c r="BV14" s="1">
        <v>39.989995956420898</v>
      </c>
      <c r="BW14" s="1">
        <v>38.579804420471199</v>
      </c>
      <c r="BX14" s="1">
        <v>101.17461538314799</v>
      </c>
      <c r="BY14" s="1">
        <v>0</v>
      </c>
      <c r="BZ14" s="1">
        <v>0</v>
      </c>
      <c r="CA14" s="1">
        <v>205.11949872970499</v>
      </c>
      <c r="CB14" s="1">
        <v>6.5484723448753304</v>
      </c>
      <c r="CC14" s="1">
        <v>70.609454631805306</v>
      </c>
      <c r="CD14" s="1">
        <v>29.215537071227999</v>
      </c>
      <c r="CE14" s="1">
        <v>0</v>
      </c>
      <c r="CF14" s="1">
        <v>0</v>
      </c>
      <c r="CG14" s="1">
        <v>180.645803213119</v>
      </c>
      <c r="CH14" s="1">
        <v>48.2362346649168</v>
      </c>
      <c r="CI14" s="1">
        <v>471.91375073790499</v>
      </c>
      <c r="CJ14" s="1">
        <v>1026.3422262966601</v>
      </c>
      <c r="CK14" s="1">
        <v>134.157329320907</v>
      </c>
      <c r="CL14" s="1">
        <v>0</v>
      </c>
      <c r="CM14" s="1">
        <v>403.97890000000001</v>
      </c>
      <c r="CN14" s="1">
        <v>235.6807</v>
      </c>
      <c r="CO14" s="1">
        <v>370.39609999999999</v>
      </c>
      <c r="CP14" s="1">
        <v>906.61890000000005</v>
      </c>
      <c r="CQ14" s="1">
        <v>772.79600000000005</v>
      </c>
      <c r="CR14" s="1">
        <v>967.68989999999997</v>
      </c>
      <c r="CS14" s="1">
        <v>1023.6695</v>
      </c>
      <c r="CT14" s="1">
        <v>489.36279999999999</v>
      </c>
      <c r="CU14" s="1">
        <v>608.94320000000005</v>
      </c>
      <c r="CV14" s="1">
        <v>2162.8959</v>
      </c>
      <c r="CW14" s="1">
        <v>2943.8415</v>
      </c>
      <c r="CX14" s="1">
        <v>705.99829999999997</v>
      </c>
      <c r="CY14" s="1">
        <v>453.15469999999999</v>
      </c>
      <c r="CZ14" s="1">
        <v>2037.6463000000001</v>
      </c>
      <c r="DA14" s="1">
        <v>4454.0928999999996</v>
      </c>
      <c r="DB14" s="1">
        <v>941.39800000000002</v>
      </c>
      <c r="DC14" s="1">
        <v>1651.8945000000001</v>
      </c>
      <c r="DD14" s="1">
        <v>311.16359999999997</v>
      </c>
      <c r="DE14" s="1">
        <v>1210.9552000000001</v>
      </c>
      <c r="DF14" s="1">
        <v>2644.3066118359602</v>
      </c>
      <c r="DG14" s="1">
        <v>1312.8572662174699</v>
      </c>
      <c r="DH14" s="1">
        <v>1363.7697799652799</v>
      </c>
      <c r="DI14" s="1">
        <v>1989.04072041065</v>
      </c>
      <c r="DJ14" s="2">
        <f t="shared" si="0"/>
        <v>119721.48476375804</v>
      </c>
    </row>
    <row r="15" spans="1:114" x14ac:dyDescent="0.25">
      <c r="A15" s="4" t="s">
        <v>10</v>
      </c>
      <c r="B15" s="11" t="s">
        <v>51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v>2004.7526</v>
      </c>
      <c r="AA15" s="1">
        <v>14005.7165999999</v>
      </c>
      <c r="AB15" s="1">
        <v>5861.4420999999902</v>
      </c>
      <c r="AC15" s="1">
        <v>5655.0379999999896</v>
      </c>
      <c r="AD15" s="1">
        <v>1940.15399999999</v>
      </c>
      <c r="AE15" s="1">
        <v>0</v>
      </c>
      <c r="AF15" s="1">
        <v>255.29199999999901</v>
      </c>
      <c r="AG15" s="1">
        <v>55.738999999999898</v>
      </c>
      <c r="AH15" s="1">
        <v>1507.70199999999</v>
      </c>
      <c r="AI15" s="1">
        <v>552.51499999999896</v>
      </c>
      <c r="AJ15" s="1">
        <v>2411.5709999999899</v>
      </c>
      <c r="AK15" s="1">
        <v>2343.9549999999899</v>
      </c>
      <c r="AL15" s="1">
        <v>6722.3850000000002</v>
      </c>
      <c r="AM15" s="1">
        <v>8005.1940000000004</v>
      </c>
      <c r="AN15" s="1">
        <v>13966.032874999901</v>
      </c>
      <c r="AO15" s="1">
        <v>6545.7449999999899</v>
      </c>
      <c r="AP15" s="1">
        <v>211.92999999999901</v>
      </c>
      <c r="AQ15" s="1">
        <v>93.370999999999995</v>
      </c>
      <c r="AR15" s="1">
        <v>62.036999999999999</v>
      </c>
      <c r="AS15" s="1">
        <v>6.0425753593444798</v>
      </c>
      <c r="AT15" s="1">
        <v>2435.2135729491702</v>
      </c>
      <c r="AU15" s="1">
        <v>2491.6129999999998</v>
      </c>
      <c r="AV15" s="1">
        <v>122.21029999852099</v>
      </c>
      <c r="AW15" s="1">
        <v>231.41742688417401</v>
      </c>
      <c r="AX15" s="1">
        <v>2777.9989685565201</v>
      </c>
      <c r="AY15" s="1">
        <v>4046.6746719703001</v>
      </c>
      <c r="AZ15" s="1">
        <v>397.79326736926998</v>
      </c>
      <c r="BA15" s="1">
        <v>515.61448991298596</v>
      </c>
      <c r="BB15" s="1">
        <v>128.157143115997</v>
      </c>
      <c r="BC15" s="1">
        <v>23.485556602477999</v>
      </c>
      <c r="BD15" s="1">
        <v>333.198087275028</v>
      </c>
      <c r="BE15" s="1">
        <v>117.750264406204</v>
      </c>
      <c r="BF15" s="1">
        <v>281.23038911819401</v>
      </c>
      <c r="BG15" s="1">
        <v>12.5047116279602</v>
      </c>
      <c r="BH15" s="1">
        <v>402.93024635314902</v>
      </c>
      <c r="BI15" s="1">
        <v>59.181768417358299</v>
      </c>
      <c r="BJ15" s="1">
        <v>22.8062098026275</v>
      </c>
      <c r="BK15" s="1">
        <v>454.48040854930798</v>
      </c>
      <c r="BL15" s="1">
        <v>215.28995323181101</v>
      </c>
      <c r="BM15" s="1">
        <v>132.77475738711601</v>
      </c>
      <c r="BN15" s="1">
        <v>1378.49643909931</v>
      </c>
      <c r="BO15" s="1">
        <v>291.64286708831702</v>
      </c>
      <c r="BP15" s="1">
        <v>163.10485529899501</v>
      </c>
      <c r="BQ15" s="1">
        <v>153.81111947822501</v>
      </c>
      <c r="BR15" s="1">
        <v>571.35971879959095</v>
      </c>
      <c r="BS15" s="1">
        <v>508.69210159778498</v>
      </c>
      <c r="BT15" s="1">
        <v>0</v>
      </c>
      <c r="BU15" s="1">
        <v>30.373857021331698</v>
      </c>
      <c r="BV15" s="1">
        <v>392.59971293807001</v>
      </c>
      <c r="BW15" s="1">
        <v>1791.5240857005101</v>
      </c>
      <c r="BX15" s="1">
        <v>2653.25547034293</v>
      </c>
      <c r="BY15" s="1">
        <v>2204.0713009834199</v>
      </c>
      <c r="BZ15" s="1">
        <v>904.36171371489695</v>
      </c>
      <c r="CA15" s="1">
        <v>2101.6644074022702</v>
      </c>
      <c r="CB15" s="1">
        <v>1060.6983508467599</v>
      </c>
      <c r="CC15" s="1">
        <v>763.09583151340405</v>
      </c>
      <c r="CD15" s="1">
        <v>928.83437150716702</v>
      </c>
      <c r="CE15" s="1">
        <v>167.57169532775799</v>
      </c>
      <c r="CF15" s="1">
        <v>960.83193445205598</v>
      </c>
      <c r="CG15" s="1">
        <v>631.37832379341103</v>
      </c>
      <c r="CH15" s="1">
        <v>293.94187530612902</v>
      </c>
      <c r="CI15" s="1">
        <v>4596.9889999999996</v>
      </c>
      <c r="CJ15" s="1">
        <v>0</v>
      </c>
      <c r="CK15" s="1">
        <v>96.423887491226097</v>
      </c>
      <c r="CL15" s="1">
        <v>25.402200000000001</v>
      </c>
      <c r="CM15" s="1">
        <v>238.46109999999999</v>
      </c>
      <c r="CN15" s="1">
        <v>124.2328</v>
      </c>
      <c r="CO15" s="1">
        <v>223.3186</v>
      </c>
      <c r="CP15" s="1">
        <v>107.3245</v>
      </c>
      <c r="CQ15" s="1">
        <v>542.34870000000001</v>
      </c>
      <c r="CR15" s="1">
        <v>876.14080000000001</v>
      </c>
      <c r="CS15" s="1">
        <v>2756.2898</v>
      </c>
      <c r="CT15" s="1">
        <v>5944.7479000000003</v>
      </c>
      <c r="CU15" s="1">
        <v>7859.6682000000001</v>
      </c>
      <c r="CV15" s="1">
        <v>4214.9688999999998</v>
      </c>
      <c r="CW15" s="1">
        <v>2917.7002000000002</v>
      </c>
      <c r="CX15" s="1">
        <v>104.094363033772</v>
      </c>
      <c r="CY15" s="1">
        <v>56.937781572341898</v>
      </c>
      <c r="CZ15" s="1">
        <v>1445.7734864950201</v>
      </c>
      <c r="DA15" s="1">
        <v>3678.5931827127902</v>
      </c>
      <c r="DB15" s="1">
        <v>1149.29537647963</v>
      </c>
      <c r="DC15" s="1">
        <v>1177.2518609762201</v>
      </c>
      <c r="DD15" s="1">
        <v>654.87101893685804</v>
      </c>
      <c r="DE15" s="1">
        <v>1955.2462205290799</v>
      </c>
      <c r="DF15" s="1">
        <v>2229.7798681259201</v>
      </c>
      <c r="DG15" s="1">
        <v>526.61646743863798</v>
      </c>
      <c r="DH15" s="1">
        <v>1043.1894961446501</v>
      </c>
      <c r="DI15" s="1">
        <v>615.448455750942</v>
      </c>
      <c r="DJ15" s="2">
        <f t="shared" si="0"/>
        <v>150521.36414178667</v>
      </c>
    </row>
    <row r="16" spans="1:114" x14ac:dyDescent="0.25">
      <c r="A16" s="4" t="s">
        <v>11</v>
      </c>
      <c r="B16" s="11" t="s">
        <v>51</v>
      </c>
      <c r="C16" s="1">
        <v>0</v>
      </c>
      <c r="D16" s="1">
        <v>0</v>
      </c>
      <c r="E16" s="1">
        <v>4.9663248553276</v>
      </c>
      <c r="F16" s="1">
        <v>214.653602436303</v>
      </c>
      <c r="G16" s="1">
        <v>0</v>
      </c>
      <c r="H16" s="1">
        <v>26.472268608570001</v>
      </c>
      <c r="I16" s="1">
        <v>0</v>
      </c>
      <c r="J16" s="1">
        <v>268.130360079735</v>
      </c>
      <c r="K16" s="1">
        <v>46.8</v>
      </c>
      <c r="L16" s="1">
        <v>1235.49</v>
      </c>
      <c r="M16" s="1">
        <v>0</v>
      </c>
      <c r="N16" s="1">
        <v>1235.65695857387</v>
      </c>
      <c r="O16" s="1">
        <v>369.01455595637401</v>
      </c>
      <c r="P16" s="1">
        <v>570.87720000000002</v>
      </c>
      <c r="Q16" s="1">
        <v>485.18159999999898</v>
      </c>
      <c r="R16" s="1">
        <v>426.83699999999999</v>
      </c>
      <c r="S16" s="1">
        <v>325.89406133130598</v>
      </c>
      <c r="T16" s="1">
        <v>2042.20711084918</v>
      </c>
      <c r="U16" s="1">
        <v>2619.0118616745799</v>
      </c>
      <c r="V16" s="1">
        <v>1820.66758457231</v>
      </c>
      <c r="W16" s="1">
        <v>7159.5309999999999</v>
      </c>
      <c r="X16" s="1">
        <v>7403.6710000000003</v>
      </c>
      <c r="Y16" s="1">
        <v>7985.1361607629296</v>
      </c>
      <c r="Z16" s="1">
        <v>8386.8641490892496</v>
      </c>
      <c r="AA16" s="1">
        <v>5090.3060319897304</v>
      </c>
      <c r="AB16" s="1">
        <v>2367.1625999999901</v>
      </c>
      <c r="AC16" s="1">
        <v>1780.2574388667099</v>
      </c>
      <c r="AD16" s="1">
        <v>377.73599999999902</v>
      </c>
      <c r="AE16" s="1">
        <v>0</v>
      </c>
      <c r="AF16" s="1">
        <v>764.670999999998</v>
      </c>
      <c r="AG16" s="1">
        <v>311.34799999999899</v>
      </c>
      <c r="AH16" s="1">
        <v>1868.67499999999</v>
      </c>
      <c r="AI16" s="1">
        <v>860.65499999999895</v>
      </c>
      <c r="AJ16" s="1">
        <v>718.97799999999904</v>
      </c>
      <c r="AK16" s="1">
        <v>611.57199999999898</v>
      </c>
      <c r="AL16" s="1">
        <v>2774.6680000000001</v>
      </c>
      <c r="AM16" s="1">
        <v>5660.3530000000001</v>
      </c>
      <c r="AN16" s="1">
        <v>3744.87499999999</v>
      </c>
      <c r="AO16" s="1">
        <v>2766.27699999999</v>
      </c>
      <c r="AP16" s="1">
        <v>238.32999999999899</v>
      </c>
      <c r="AQ16" s="1">
        <v>0</v>
      </c>
      <c r="AR16" s="1">
        <v>22.340999999999902</v>
      </c>
      <c r="AS16" s="1">
        <v>4.2164821624755904</v>
      </c>
      <c r="AT16" s="1">
        <v>1410.4840363264</v>
      </c>
      <c r="AU16" s="1">
        <v>1435.6052917093</v>
      </c>
      <c r="AV16" s="1">
        <v>226.00929403305</v>
      </c>
      <c r="AW16" s="1">
        <v>1572.2478814274</v>
      </c>
      <c r="AX16" s="1">
        <v>2018.8988876640699</v>
      </c>
      <c r="AY16" s="1">
        <v>3965.4339664521499</v>
      </c>
      <c r="AZ16" s="1">
        <v>430.22355949878602</v>
      </c>
      <c r="BA16" s="1">
        <v>85.501352071762</v>
      </c>
      <c r="BB16" s="1">
        <v>86.294194698333797</v>
      </c>
      <c r="BC16" s="1">
        <v>0</v>
      </c>
      <c r="BD16" s="1">
        <v>23.539565920829698</v>
      </c>
      <c r="BE16" s="1">
        <v>26.703707695007299</v>
      </c>
      <c r="BF16" s="1">
        <v>13.9523714780807</v>
      </c>
      <c r="BG16" s="1">
        <v>14.604363441467299</v>
      </c>
      <c r="BH16" s="1">
        <v>3.03147196769714</v>
      </c>
      <c r="BI16" s="1">
        <v>0</v>
      </c>
      <c r="BJ16" s="1">
        <v>123.02996635437</v>
      </c>
      <c r="BK16" s="1">
        <v>299.18807303905402</v>
      </c>
      <c r="BL16" s="1">
        <v>41.689847111701901</v>
      </c>
      <c r="BM16" s="1">
        <v>0</v>
      </c>
      <c r="BN16" s="1">
        <v>79.476133346557504</v>
      </c>
      <c r="BO16" s="1">
        <v>74.546042799949603</v>
      </c>
      <c r="BP16" s="1">
        <v>201.25699999999901</v>
      </c>
      <c r="BQ16" s="1">
        <v>4.6529278755187997</v>
      </c>
      <c r="BR16" s="1">
        <v>0</v>
      </c>
      <c r="BS16" s="1"/>
      <c r="BT16" s="1"/>
      <c r="BU16" s="1"/>
      <c r="BV16" s="1"/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29.019190073013199</v>
      </c>
      <c r="CC16" s="1">
        <v>7.7513053417205704</v>
      </c>
      <c r="CD16" s="1">
        <v>3.98937800526619</v>
      </c>
      <c r="CE16" s="1">
        <v>36.799662768840697</v>
      </c>
      <c r="CF16" s="1">
        <v>23.835391044616699</v>
      </c>
      <c r="CG16" s="1">
        <v>219.87289714813201</v>
      </c>
      <c r="CH16" s="1">
        <v>190.709812641143</v>
      </c>
      <c r="CI16" s="1">
        <v>104.555790185928</v>
      </c>
      <c r="CJ16" s="1">
        <v>77.102426052093506</v>
      </c>
      <c r="CK16" s="1">
        <v>0</v>
      </c>
      <c r="CL16" s="1">
        <v>0</v>
      </c>
      <c r="CM16" s="1">
        <v>43.933500000000002</v>
      </c>
      <c r="CN16" s="1">
        <v>32.482799999999997</v>
      </c>
      <c r="CO16" s="1">
        <v>107.7719</v>
      </c>
      <c r="CP16" s="1">
        <v>290.65789999999998</v>
      </c>
      <c r="CQ16" s="1">
        <v>266.70699999999999</v>
      </c>
      <c r="CR16" s="1">
        <v>903.88210000000004</v>
      </c>
      <c r="CS16" s="1">
        <v>641.83759999999995</v>
      </c>
      <c r="CT16" s="1">
        <v>462.59969999999998</v>
      </c>
      <c r="CU16" s="1">
        <v>1086.0041000000001</v>
      </c>
      <c r="CV16" s="1">
        <v>3090.3377</v>
      </c>
      <c r="CW16" s="1">
        <v>4049.9881</v>
      </c>
      <c r="CX16" s="1">
        <v>1322.28160187602</v>
      </c>
      <c r="CY16" s="1">
        <v>903.23683643341099</v>
      </c>
      <c r="CZ16" s="1">
        <v>3263.1674351603701</v>
      </c>
      <c r="DA16" s="1">
        <v>6928.9915779605499</v>
      </c>
      <c r="DB16" s="1">
        <v>2260.3818246200699</v>
      </c>
      <c r="DC16" s="1">
        <v>2492.0007000000001</v>
      </c>
      <c r="DD16" s="1">
        <v>341.97388562560099</v>
      </c>
      <c r="DE16" s="1">
        <v>2493.1285376250698</v>
      </c>
      <c r="DF16" s="1">
        <v>4030.6403955742699</v>
      </c>
      <c r="DG16" s="1">
        <v>1358.3593210875999</v>
      </c>
      <c r="DH16" s="1">
        <v>1896.2963535040601</v>
      </c>
      <c r="DI16" s="1">
        <v>2711.3735346645099</v>
      </c>
      <c r="DJ16" s="2">
        <f t="shared" si="0"/>
        <v>126397.52454411238</v>
      </c>
    </row>
    <row r="17" spans="1:114" x14ac:dyDescent="0.25">
      <c r="A17" s="4" t="s">
        <v>12</v>
      </c>
      <c r="B17" s="11" t="s">
        <v>51</v>
      </c>
      <c r="C17" s="1">
        <v>17.474190059999898</v>
      </c>
      <c r="D17" s="1">
        <v>0</v>
      </c>
      <c r="E17" s="1">
        <v>16.0834370404922</v>
      </c>
      <c r="F17" s="1">
        <v>168.40132337917001</v>
      </c>
      <c r="G17" s="1">
        <v>0</v>
      </c>
      <c r="H17" s="1">
        <v>0</v>
      </c>
      <c r="I17" s="1">
        <v>0</v>
      </c>
      <c r="J17" s="1">
        <v>398.99080464215098</v>
      </c>
      <c r="K17" s="1">
        <v>351.59789528371903</v>
      </c>
      <c r="L17" s="1">
        <v>472.22858956179101</v>
      </c>
      <c r="M17" s="1">
        <v>151.93072078519401</v>
      </c>
      <c r="N17" s="1">
        <v>2046.9252512264</v>
      </c>
      <c r="O17" s="1">
        <v>650.15265202658998</v>
      </c>
      <c r="P17" s="1">
        <v>814.11420806650199</v>
      </c>
      <c r="Q17" s="1">
        <v>490.75121402685198</v>
      </c>
      <c r="R17" s="1">
        <v>586.77740503702398</v>
      </c>
      <c r="S17" s="1">
        <v>499.88981755276399</v>
      </c>
      <c r="T17" s="1">
        <v>1818.3334034213201</v>
      </c>
      <c r="U17" s="1">
        <v>3657.2179975419699</v>
      </c>
      <c r="V17" s="1">
        <v>2934.81197716722</v>
      </c>
      <c r="W17" s="1">
        <v>7874.2641281082897</v>
      </c>
      <c r="X17" s="1">
        <v>5698.5679999999902</v>
      </c>
      <c r="Y17" s="1">
        <v>6007.2893439526397</v>
      </c>
      <c r="Z17" s="1">
        <v>6557.6871900547103</v>
      </c>
      <c r="AA17" s="1">
        <v>8077.5767872762099</v>
      </c>
      <c r="AB17" s="1">
        <v>3239.346</v>
      </c>
      <c r="AC17" s="1">
        <v>3002.0409822249499</v>
      </c>
      <c r="AD17" s="1">
        <v>1406.2559999999901</v>
      </c>
      <c r="AE17" s="1">
        <v>749.05899999999895</v>
      </c>
      <c r="AF17" s="1">
        <v>2772.01099999999</v>
      </c>
      <c r="AG17" s="1">
        <v>1739.1699999999901</v>
      </c>
      <c r="AH17" s="1">
        <v>2102.1509999999898</v>
      </c>
      <c r="AI17" s="1">
        <v>2025.25099999999</v>
      </c>
      <c r="AJ17" s="1">
        <v>890.69499999999903</v>
      </c>
      <c r="AK17" s="1">
        <v>926.51599999999905</v>
      </c>
      <c r="AL17" s="1">
        <v>2837.6010000000001</v>
      </c>
      <c r="AM17" s="1">
        <v>3754.0859999999898</v>
      </c>
      <c r="AN17" s="1">
        <v>3933.7729999999901</v>
      </c>
      <c r="AO17" s="1">
        <v>3341.5059999999999</v>
      </c>
      <c r="AP17" s="1">
        <v>155.432999999999</v>
      </c>
      <c r="AQ17" s="1">
        <v>3.266</v>
      </c>
      <c r="AR17" s="1">
        <v>234.010999999999</v>
      </c>
      <c r="AS17" s="1">
        <v>33.139002323150599</v>
      </c>
      <c r="AT17" s="1">
        <v>1573.70642931014</v>
      </c>
      <c r="AU17" s="1">
        <v>2089.1529999999998</v>
      </c>
      <c r="AV17" s="1">
        <v>562.78797632455803</v>
      </c>
      <c r="AW17" s="1">
        <v>650.98152589797905</v>
      </c>
      <c r="AX17" s="1">
        <v>3159.9144676923702</v>
      </c>
      <c r="AY17" s="1">
        <v>2178.5931709408701</v>
      </c>
      <c r="AZ17" s="1">
        <v>172.313772201538</v>
      </c>
      <c r="BA17" s="1">
        <v>319.62572672590602</v>
      </c>
      <c r="BB17" s="1">
        <v>91.8527641296387</v>
      </c>
      <c r="BC17" s="1">
        <v>0</v>
      </c>
      <c r="BD17" s="1">
        <v>14.509729385376</v>
      </c>
      <c r="BE17" s="1">
        <v>60.786670446395803</v>
      </c>
      <c r="BF17" s="1">
        <v>29.858635425567599</v>
      </c>
      <c r="BG17" s="1">
        <v>1211.8065909204399</v>
      </c>
      <c r="BH17" s="1">
        <v>182.840498924255</v>
      </c>
      <c r="BI17" s="1">
        <v>3.9937056601047502E-2</v>
      </c>
      <c r="BJ17" s="1">
        <v>5.2838246822357098</v>
      </c>
      <c r="BK17" s="1">
        <v>276.50647850334599</v>
      </c>
      <c r="BL17" s="1">
        <v>57.145576596260099</v>
      </c>
      <c r="BM17" s="1">
        <v>0</v>
      </c>
      <c r="BN17" s="1">
        <v>186.45014762878401</v>
      </c>
      <c r="BO17" s="1">
        <v>60.521999999999899</v>
      </c>
      <c r="BP17" s="1">
        <v>10.2730617523193</v>
      </c>
      <c r="BQ17" s="1">
        <v>58.404999999999802</v>
      </c>
      <c r="BR17" s="1">
        <v>60.958069860935097</v>
      </c>
      <c r="BS17" s="1">
        <v>12.4116983413696</v>
      </c>
      <c r="BT17" s="1">
        <v>0</v>
      </c>
      <c r="BU17" s="1">
        <v>15.5307607650757</v>
      </c>
      <c r="BV17" s="1">
        <v>228.86287957429801</v>
      </c>
      <c r="BW17" s="1">
        <v>544.58660125732399</v>
      </c>
      <c r="BX17" s="1">
        <v>409.52521973848297</v>
      </c>
      <c r="BY17" s="1">
        <v>86.925858736038194</v>
      </c>
      <c r="BZ17" s="1">
        <v>180.98153980076299</v>
      </c>
      <c r="CA17" s="1">
        <v>395.270890772342</v>
      </c>
      <c r="CB17" s="1">
        <v>214.93971127271601</v>
      </c>
      <c r="CC17" s="1">
        <v>105.722074508666</v>
      </c>
      <c r="CD17" s="1">
        <v>26.896559715271</v>
      </c>
      <c r="CE17" s="1">
        <v>83.518302917480497</v>
      </c>
      <c r="CF17" s="1">
        <v>450.42923182249001</v>
      </c>
      <c r="CG17" s="1">
        <v>388.08929999999998</v>
      </c>
      <c r="CH17" s="1">
        <v>30.559013843536299</v>
      </c>
      <c r="CI17" s="1">
        <v>1004.37793486079</v>
      </c>
      <c r="CJ17" s="1">
        <v>0</v>
      </c>
      <c r="CK17" s="1">
        <v>94.547794491052599</v>
      </c>
      <c r="CL17" s="1">
        <v>0</v>
      </c>
      <c r="CM17" s="1">
        <v>32.755200000000002</v>
      </c>
      <c r="CN17" s="1">
        <v>141.69030000000001</v>
      </c>
      <c r="CO17" s="1">
        <v>98.735600000000005</v>
      </c>
      <c r="CP17" s="1">
        <v>79.419600000000003</v>
      </c>
      <c r="CQ17" s="1">
        <v>320.51119999999997</v>
      </c>
      <c r="CR17" s="1">
        <v>706.65959999999995</v>
      </c>
      <c r="CS17" s="1">
        <v>1588.8889999999999</v>
      </c>
      <c r="CT17" s="1">
        <v>2904.2752</v>
      </c>
      <c r="CU17" s="1">
        <v>3151.6758</v>
      </c>
      <c r="CV17" s="1">
        <v>1908.1275000000001</v>
      </c>
      <c r="CW17" s="1">
        <v>1869.5734</v>
      </c>
      <c r="CX17" s="1">
        <v>155.90098857879599</v>
      </c>
      <c r="CY17" s="1">
        <v>324.305341720581</v>
      </c>
      <c r="CZ17" s="1">
        <v>2007.3507999999999</v>
      </c>
      <c r="DA17" s="1">
        <v>4065.8344000000002</v>
      </c>
      <c r="DB17" s="1">
        <v>1044.2409</v>
      </c>
      <c r="DC17" s="1">
        <v>1456.2885000000001</v>
      </c>
      <c r="DD17" s="1">
        <v>434.58502721786499</v>
      </c>
      <c r="DE17" s="1">
        <v>1303.78336630017</v>
      </c>
      <c r="DF17" s="1">
        <v>1869.8148000000001</v>
      </c>
      <c r="DG17" s="1">
        <v>648.91092999279499</v>
      </c>
      <c r="DH17" s="1">
        <v>815.25705230236099</v>
      </c>
      <c r="DI17" s="1">
        <v>488.59819090366398</v>
      </c>
      <c r="DJ17" s="2">
        <f t="shared" si="0"/>
        <v>127141.05044459848</v>
      </c>
    </row>
    <row r="18" spans="1:114" x14ac:dyDescent="0.25">
      <c r="A18" s="4" t="s">
        <v>13</v>
      </c>
      <c r="B18" s="11" t="s">
        <v>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>
        <v>254.62449999999899</v>
      </c>
      <c r="N18" s="1">
        <v>1112.2135031043999</v>
      </c>
      <c r="O18" s="1">
        <v>547.72167814026102</v>
      </c>
      <c r="P18" s="1">
        <v>777.864415779708</v>
      </c>
      <c r="Q18" s="1">
        <v>570.20063690344296</v>
      </c>
      <c r="R18" s="1">
        <v>656.03828392425896</v>
      </c>
      <c r="S18" s="1">
        <v>592.466687900323</v>
      </c>
      <c r="T18" s="1">
        <v>2230.4477483528099</v>
      </c>
      <c r="U18" s="1">
        <v>4185.71632010535</v>
      </c>
      <c r="V18" s="1">
        <v>3118.4485010844501</v>
      </c>
      <c r="W18" s="1">
        <v>10209.893905524101</v>
      </c>
      <c r="X18" s="1">
        <v>6862.1419999999998</v>
      </c>
      <c r="Y18" s="1">
        <v>6374.0216011680704</v>
      </c>
      <c r="Z18" s="1">
        <v>5428.3906999999999</v>
      </c>
      <c r="AA18" s="1">
        <v>5450.5608064009102</v>
      </c>
      <c r="AB18" s="1">
        <v>1971.9104</v>
      </c>
      <c r="AC18" s="1">
        <v>992.59868976791404</v>
      </c>
      <c r="AD18" s="1">
        <v>105.11799999999999</v>
      </c>
      <c r="AE18" s="1">
        <v>0</v>
      </c>
      <c r="AF18" s="1">
        <v>66.578999999999994</v>
      </c>
      <c r="AG18" s="1">
        <v>32.284999999999997</v>
      </c>
      <c r="AH18" s="1">
        <v>513.00599999999895</v>
      </c>
      <c r="AI18" s="1">
        <v>676.34599999999898</v>
      </c>
      <c r="AJ18" s="1">
        <v>403.99099999999902</v>
      </c>
      <c r="AK18" s="1">
        <v>903.05799999999897</v>
      </c>
      <c r="AL18" s="1">
        <v>1700.8140000000001</v>
      </c>
      <c r="AM18" s="1">
        <v>2635.415</v>
      </c>
      <c r="AN18" s="1">
        <v>2050.4299999999898</v>
      </c>
      <c r="AO18" s="1">
        <v>3021.7999999999902</v>
      </c>
      <c r="AP18" s="1">
        <v>132.57399999999899</v>
      </c>
      <c r="AQ18" s="1">
        <v>5.4720000000000004</v>
      </c>
      <c r="AR18" s="1">
        <v>212.64599999999899</v>
      </c>
      <c r="AS18" s="1">
        <v>38.288805961608901</v>
      </c>
      <c r="AT18" s="1">
        <v>1509.2645325977301</v>
      </c>
      <c r="AU18" s="1">
        <v>3557.7528747916199</v>
      </c>
      <c r="AV18" s="1">
        <v>1529.74663969874</v>
      </c>
      <c r="AW18" s="1">
        <v>810.88075568061299</v>
      </c>
      <c r="AX18" s="1">
        <v>4351.2610364183702</v>
      </c>
      <c r="AY18" s="1">
        <v>3473.6481800265601</v>
      </c>
      <c r="AZ18" s="1">
        <v>296.32003532867401</v>
      </c>
      <c r="BA18" s="1">
        <v>417.87325781583701</v>
      </c>
      <c r="BB18" s="1">
        <v>94.694634437561007</v>
      </c>
      <c r="BC18" s="1">
        <v>0</v>
      </c>
      <c r="BD18" s="1">
        <v>156.25395834445899</v>
      </c>
      <c r="BE18" s="1">
        <v>92.934716701507597</v>
      </c>
      <c r="BF18" s="1">
        <v>220.14868736266999</v>
      </c>
      <c r="BG18" s="1">
        <v>1437.29699999999</v>
      </c>
      <c r="BH18" s="1">
        <v>334.22371000051498</v>
      </c>
      <c r="BI18" s="1">
        <v>50.383786022663003</v>
      </c>
      <c r="BJ18" s="1">
        <v>11.487548291683099</v>
      </c>
      <c r="BK18" s="1">
        <v>351.71952724456702</v>
      </c>
      <c r="BL18" s="1">
        <v>51.981415718793798</v>
      </c>
      <c r="BM18" s="1">
        <v>128.571216106414</v>
      </c>
      <c r="BN18" s="1">
        <v>327.77134895324701</v>
      </c>
      <c r="BO18" s="1">
        <v>62.612084865569997</v>
      </c>
      <c r="BP18" s="1">
        <v>32.3333411812783</v>
      </c>
      <c r="BQ18" s="1">
        <v>8.3795378804206795</v>
      </c>
      <c r="BR18" s="1">
        <v>0</v>
      </c>
      <c r="BS18" s="1"/>
      <c r="BT18" s="1"/>
      <c r="BU18" s="1"/>
      <c r="BV18" s="1">
        <v>292.24622416496197</v>
      </c>
      <c r="BW18" s="1">
        <v>169.27080231904901</v>
      </c>
      <c r="BX18" s="1">
        <v>17.3886637687683</v>
      </c>
      <c r="BY18" s="1">
        <v>8.9655089378356898</v>
      </c>
      <c r="BZ18" s="1">
        <v>50.829343080520502</v>
      </c>
      <c r="CA18" s="1">
        <v>259.30757331848099</v>
      </c>
      <c r="CB18" s="1">
        <v>11.8078540563583</v>
      </c>
      <c r="CC18" s="1">
        <v>14.290477514267</v>
      </c>
      <c r="CD18" s="1">
        <v>26.234478950500499</v>
      </c>
      <c r="CE18" s="1">
        <v>0</v>
      </c>
      <c r="CF18" s="1">
        <v>86.575769901275606</v>
      </c>
      <c r="CG18" s="1">
        <v>390.353737229633</v>
      </c>
      <c r="CH18" s="1">
        <v>79.362324714660602</v>
      </c>
      <c r="CI18" s="1">
        <v>245.60923869907799</v>
      </c>
      <c r="CJ18" s="1">
        <v>397.93498225593498</v>
      </c>
      <c r="CK18" s="1">
        <v>125.264706134796</v>
      </c>
      <c r="CL18" s="1">
        <v>0</v>
      </c>
      <c r="CM18" s="1">
        <v>236.29820000000001</v>
      </c>
      <c r="CN18" s="1">
        <v>193.44329999999999</v>
      </c>
      <c r="CO18" s="1">
        <v>583.20579999999995</v>
      </c>
      <c r="CP18" s="1">
        <v>698.38570000000004</v>
      </c>
      <c r="CQ18" s="1">
        <v>589.48900000000003</v>
      </c>
      <c r="CR18" s="1">
        <v>1168.1772000000001</v>
      </c>
      <c r="CS18" s="1">
        <v>1432.2681</v>
      </c>
      <c r="CT18" s="1">
        <v>2645.1091999999999</v>
      </c>
      <c r="CU18" s="1">
        <v>2810.4785999999999</v>
      </c>
      <c r="CV18" s="1">
        <v>985.71469999999999</v>
      </c>
      <c r="CW18" s="1">
        <v>790.39419999999996</v>
      </c>
      <c r="CX18" s="1">
        <v>26.8528025150299</v>
      </c>
      <c r="CY18" s="1">
        <v>113.637862682343</v>
      </c>
      <c r="CZ18" s="1">
        <v>1332.92564730346</v>
      </c>
      <c r="DA18" s="1">
        <v>1949.35052966326</v>
      </c>
      <c r="DB18" s="1">
        <v>755.80734968930506</v>
      </c>
      <c r="DC18" s="1">
        <v>983.89707632362797</v>
      </c>
      <c r="DD18" s="1">
        <v>147.53042221069299</v>
      </c>
      <c r="DE18" s="1">
        <v>607.08663022518203</v>
      </c>
      <c r="DF18" s="1">
        <v>1001.41094538942</v>
      </c>
      <c r="DG18" s="1">
        <v>444.31209783256099</v>
      </c>
      <c r="DH18" s="1">
        <v>144.028562545776</v>
      </c>
      <c r="DI18" s="1">
        <v>242.92850000000001</v>
      </c>
      <c r="DJ18" s="2">
        <f t="shared" si="0"/>
        <v>105198.79712101386</v>
      </c>
    </row>
    <row r="19" spans="1:114" x14ac:dyDescent="0.25">
      <c r="A19" s="4" t="s">
        <v>40</v>
      </c>
      <c r="B19" s="11" t="s">
        <v>51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>
        <v>1087.9690000000001</v>
      </c>
      <c r="V19" s="1">
        <v>2528.6619999999998</v>
      </c>
      <c r="W19" s="1">
        <v>7778.7389999999896</v>
      </c>
      <c r="X19" s="1">
        <v>4809.3069999999998</v>
      </c>
      <c r="Y19" s="1">
        <v>7086.51144999999</v>
      </c>
      <c r="Z19" s="1">
        <v>8482.5920999999908</v>
      </c>
      <c r="AA19" s="1">
        <v>8124.8277039838204</v>
      </c>
      <c r="AB19" s="1">
        <v>3543.9226999999901</v>
      </c>
      <c r="AC19" s="1">
        <v>1482.23094320123</v>
      </c>
      <c r="AD19" s="1">
        <v>0</v>
      </c>
      <c r="AE19" s="1">
        <v>0</v>
      </c>
      <c r="AF19" s="1">
        <v>0</v>
      </c>
      <c r="AG19" s="1">
        <v>0</v>
      </c>
      <c r="AH19" s="1">
        <v>655.03299999999899</v>
      </c>
      <c r="AI19" s="1">
        <v>0</v>
      </c>
      <c r="AJ19" s="1">
        <v>110.01</v>
      </c>
      <c r="AK19" s="1">
        <v>0</v>
      </c>
      <c r="AL19" s="1">
        <v>708.56799999999896</v>
      </c>
      <c r="AM19" s="1">
        <v>2863.3420000000001</v>
      </c>
      <c r="AN19" s="1">
        <v>1164.9795999999899</v>
      </c>
      <c r="AO19" s="1">
        <v>2512.2127999999898</v>
      </c>
      <c r="AP19" s="1">
        <v>57.463999999999899</v>
      </c>
      <c r="AQ19" s="1">
        <v>0</v>
      </c>
      <c r="AR19" s="1">
        <v>185.95999999999901</v>
      </c>
      <c r="AS19" s="1">
        <v>0</v>
      </c>
      <c r="AT19" s="1">
        <v>442.330698495268</v>
      </c>
      <c r="AU19" s="1">
        <v>2412.98</v>
      </c>
      <c r="AV19" s="1">
        <v>1230.9844106733799</v>
      </c>
      <c r="AW19" s="1">
        <v>1221.88406868279</v>
      </c>
      <c r="AX19" s="1">
        <v>3041.8399860411801</v>
      </c>
      <c r="AY19" s="1">
        <v>4081.7252321839301</v>
      </c>
      <c r="AZ19" s="1">
        <v>325.09143853187499</v>
      </c>
      <c r="BA19" s="1">
        <v>353.20665273070301</v>
      </c>
      <c r="BB19" s="1">
        <v>125.57066106796201</v>
      </c>
      <c r="BC19" s="1">
        <v>0</v>
      </c>
      <c r="BD19" s="1">
        <v>60.028608202934201</v>
      </c>
      <c r="BE19" s="1">
        <v>11.3274935483932</v>
      </c>
      <c r="BF19" s="1">
        <v>227.96499999999901</v>
      </c>
      <c r="BG19" s="1">
        <v>49.084682643413501</v>
      </c>
      <c r="BH19" s="1">
        <v>0</v>
      </c>
      <c r="BI19" s="1">
        <v>35.43</v>
      </c>
      <c r="BJ19" s="1">
        <v>37.838899999999903</v>
      </c>
      <c r="BK19" s="1">
        <v>322.96529999999899</v>
      </c>
      <c r="BL19" s="1">
        <v>115.09529999999999</v>
      </c>
      <c r="BM19" s="1">
        <v>99.5595</v>
      </c>
      <c r="BN19" s="1">
        <v>727.51013807792594</v>
      </c>
      <c r="BO19" s="1">
        <v>101.76062358093201</v>
      </c>
      <c r="BP19" s="1">
        <v>130.1362332798</v>
      </c>
      <c r="BQ19" s="1">
        <v>67.5565</v>
      </c>
      <c r="BR19" s="1">
        <v>177.63190019130701</v>
      </c>
      <c r="BS19" s="1">
        <v>148.95999999999901</v>
      </c>
      <c r="BT19" s="1">
        <v>241.7551</v>
      </c>
      <c r="BU19" s="1">
        <v>11.522600000000001</v>
      </c>
      <c r="BV19" s="1">
        <v>12.0248001217842</v>
      </c>
      <c r="BW19" s="1">
        <v>812.07560000000001</v>
      </c>
      <c r="BX19" s="1">
        <v>882.09780000000001</v>
      </c>
      <c r="BY19" s="1">
        <v>707.01069999999902</v>
      </c>
      <c r="BZ19" s="1">
        <v>331.41209999999899</v>
      </c>
      <c r="CA19" s="1">
        <v>545.71979999999996</v>
      </c>
      <c r="CB19" s="1">
        <v>390.93799999999999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657.1001</v>
      </c>
      <c r="CP19" s="1">
        <v>1332.0048999999999</v>
      </c>
      <c r="CQ19" s="1">
        <v>630.72360000000003</v>
      </c>
      <c r="CR19" s="1">
        <v>1078.6601000000001</v>
      </c>
      <c r="CS19" s="1">
        <v>986.16139999999996</v>
      </c>
      <c r="CT19" s="1">
        <v>934.11289999999997</v>
      </c>
      <c r="CU19" s="1">
        <v>336.20490000000001</v>
      </c>
      <c r="CV19" s="1">
        <v>3725.6134000000002</v>
      </c>
      <c r="CW19" s="1">
        <v>3849.3744000000002</v>
      </c>
      <c r="CX19" s="1">
        <v>1179.5251000000001</v>
      </c>
      <c r="CY19" s="1">
        <v>603.6875</v>
      </c>
      <c r="CZ19" s="1">
        <v>2084.2040000000002</v>
      </c>
      <c r="DA19" s="1">
        <v>4547.7239</v>
      </c>
      <c r="DB19" s="1">
        <v>1007.7868999999999</v>
      </c>
      <c r="DC19" s="1">
        <v>2037.2430999999999</v>
      </c>
      <c r="DD19" s="1">
        <v>644.57749999999999</v>
      </c>
      <c r="DE19" s="1">
        <v>1671.1147000000001</v>
      </c>
      <c r="DF19" s="1">
        <v>2781</v>
      </c>
      <c r="DG19" s="1">
        <v>1387.2872</v>
      </c>
      <c r="DH19" s="1">
        <v>1638.7670000000001</v>
      </c>
      <c r="DI19" s="1">
        <v>3385.69766390324</v>
      </c>
      <c r="DJ19" s="2">
        <f t="shared" si="0"/>
        <v>109163.92138914179</v>
      </c>
    </row>
    <row r="20" spans="1:114" x14ac:dyDescent="0.25">
      <c r="A20" s="4" t="s">
        <v>14</v>
      </c>
      <c r="B20" s="11" t="s">
        <v>51</v>
      </c>
      <c r="C20" s="1"/>
      <c r="D20" s="1"/>
      <c r="E20" s="1"/>
      <c r="F20" s="1"/>
      <c r="G20" s="1"/>
      <c r="H20" s="1"/>
      <c r="I20" s="1"/>
      <c r="J20" s="1"/>
      <c r="K20" s="1"/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3.33373882000644</v>
      </c>
      <c r="X20" s="1">
        <v>347.41327980275099</v>
      </c>
      <c r="Y20" s="1">
        <v>885.82861053603904</v>
      </c>
      <c r="Z20" s="1">
        <v>389.84616199383998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>
        <v>8.6958000000000002</v>
      </c>
      <c r="AU20" s="1">
        <v>106.0385</v>
      </c>
      <c r="AV20" s="1"/>
      <c r="AW20" s="1"/>
      <c r="AX20" s="1">
        <v>110.8476</v>
      </c>
      <c r="AY20" s="1">
        <v>114.324799999999</v>
      </c>
      <c r="AZ20" s="1"/>
      <c r="BA20" s="1"/>
      <c r="BB20" s="1"/>
      <c r="BC20" s="1"/>
      <c r="BD20" s="1"/>
      <c r="BE20" s="1"/>
      <c r="BF20" s="1"/>
      <c r="BG20" s="1">
        <v>2.81670005619526</v>
      </c>
      <c r="BH20" s="1">
        <v>0</v>
      </c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>
        <v>0</v>
      </c>
      <c r="BX20" s="1">
        <v>0</v>
      </c>
      <c r="BY20" s="1">
        <v>0</v>
      </c>
      <c r="BZ20" s="1">
        <v>13.3253105841577</v>
      </c>
      <c r="CA20" s="1">
        <v>88.707632988691302</v>
      </c>
      <c r="CB20" s="1">
        <v>93.3674403643235</v>
      </c>
      <c r="CC20" s="1">
        <v>34.559979764977399</v>
      </c>
      <c r="CD20" s="1">
        <v>96.863140106201101</v>
      </c>
      <c r="CE20" s="1">
        <v>0</v>
      </c>
      <c r="CF20" s="1">
        <v>58.243721260689199</v>
      </c>
      <c r="CG20" s="1">
        <v>28.100664883852001</v>
      </c>
      <c r="CH20" s="1">
        <v>12.6915524926185</v>
      </c>
      <c r="CI20" s="1">
        <v>527.22206228917003</v>
      </c>
      <c r="CJ20" s="1">
        <v>334.56143361329998</v>
      </c>
      <c r="CK20" s="1">
        <v>64.315980698913293</v>
      </c>
      <c r="CL20" s="1">
        <v>0</v>
      </c>
      <c r="CM20" s="1">
        <v>131.58860000000001</v>
      </c>
      <c r="CN20" s="1">
        <v>1.1518999999999999</v>
      </c>
      <c r="CO20" s="1">
        <v>84.46</v>
      </c>
      <c r="CP20" s="1">
        <v>151.08629999999999</v>
      </c>
      <c r="CQ20" s="1">
        <v>155.3449</v>
      </c>
      <c r="CR20" s="1">
        <v>184.30959999999999</v>
      </c>
      <c r="CS20" s="1">
        <v>41.090600000000002</v>
      </c>
      <c r="CT20" s="1">
        <v>540.18280000000004</v>
      </c>
      <c r="CU20" s="1">
        <v>801.31889999999999</v>
      </c>
      <c r="CV20" s="1">
        <v>548.36630000000002</v>
      </c>
      <c r="CW20" s="1">
        <v>268.92970000000003</v>
      </c>
      <c r="CX20" s="1">
        <v>187.148931402713</v>
      </c>
      <c r="CY20" s="1">
        <v>103.192266974598</v>
      </c>
      <c r="CZ20" s="1">
        <v>407.75385867920699</v>
      </c>
      <c r="DA20" s="1">
        <v>186.05035749217501</v>
      </c>
      <c r="DB20" s="1">
        <v>0</v>
      </c>
      <c r="DC20" s="1">
        <v>302.39079446345602</v>
      </c>
      <c r="DD20" s="1">
        <v>66.656915187835693</v>
      </c>
      <c r="DE20" s="1">
        <v>240.772704452276</v>
      </c>
      <c r="DF20" s="1">
        <v>421.34826064296101</v>
      </c>
      <c r="DG20" s="1">
        <v>173.44632278216901</v>
      </c>
      <c r="DH20" s="1">
        <v>192.10408561490499</v>
      </c>
      <c r="DI20" s="1">
        <v>456.11564538627903</v>
      </c>
      <c r="DJ20" s="2">
        <f t="shared" si="0"/>
        <v>8965.9138533342993</v>
      </c>
    </row>
    <row r="21" spans="1:114" x14ac:dyDescent="0.25">
      <c r="A21" s="4" t="s">
        <v>15</v>
      </c>
      <c r="B21" s="11" t="s">
        <v>51</v>
      </c>
      <c r="C21" s="1">
        <v>0</v>
      </c>
      <c r="D21" s="1">
        <v>0</v>
      </c>
      <c r="E21" s="1">
        <v>110.184374297823</v>
      </c>
      <c r="F21" s="1">
        <v>30.053754489879601</v>
      </c>
      <c r="G21" s="1">
        <v>0</v>
      </c>
      <c r="H21" s="1">
        <v>0</v>
      </c>
      <c r="I21" s="1">
        <v>0</v>
      </c>
      <c r="J21" s="1">
        <v>181.747857390951</v>
      </c>
      <c r="K21" s="1">
        <v>104.206738585865</v>
      </c>
      <c r="L21" s="1">
        <v>343.779996106814</v>
      </c>
      <c r="M21" s="1">
        <v>18.752429359912799</v>
      </c>
      <c r="N21" s="1">
        <v>747.17254781941301</v>
      </c>
      <c r="O21" s="1">
        <v>70.0411632300615</v>
      </c>
      <c r="P21" s="1">
        <v>27.979897001352398</v>
      </c>
      <c r="Q21" s="1">
        <v>108.31200614724</v>
      </c>
      <c r="R21" s="1">
        <v>173.85165251226701</v>
      </c>
      <c r="S21" s="1">
        <v>57.259807338898</v>
      </c>
      <c r="T21" s="1">
        <v>420.690291250082</v>
      </c>
      <c r="U21" s="1">
        <v>1247.8277631026999</v>
      </c>
      <c r="V21" s="1">
        <v>1034.5143187249701</v>
      </c>
      <c r="W21" s="1">
        <v>3177.3339999999998</v>
      </c>
      <c r="X21" s="1">
        <v>2585.7677697854301</v>
      </c>
      <c r="Y21" s="1">
        <v>3535.4647174740799</v>
      </c>
      <c r="Z21" s="1">
        <v>3166.04647648334</v>
      </c>
      <c r="AA21" s="1">
        <v>3381.2201675992801</v>
      </c>
      <c r="AB21" s="1">
        <v>1268.1862000000001</v>
      </c>
      <c r="AC21" s="1">
        <v>948.17574344886805</v>
      </c>
      <c r="AD21" s="1">
        <v>203.55499999999901</v>
      </c>
      <c r="AE21" s="1">
        <v>186.48399999999901</v>
      </c>
      <c r="AF21" s="1">
        <v>887.68499999999904</v>
      </c>
      <c r="AG21" s="1">
        <v>834.27399999999898</v>
      </c>
      <c r="AH21" s="1">
        <v>1133.86499999999</v>
      </c>
      <c r="AI21" s="1">
        <v>813.68700000000001</v>
      </c>
      <c r="AJ21" s="1">
        <v>331.13799999999998</v>
      </c>
      <c r="AK21" s="1">
        <v>276.74799999999999</v>
      </c>
      <c r="AL21" s="1">
        <v>864.45699999999999</v>
      </c>
      <c r="AM21" s="1">
        <v>1720.21099999999</v>
      </c>
      <c r="AN21" s="1">
        <v>1353.3239999999901</v>
      </c>
      <c r="AO21" s="1">
        <v>1642.1009999999901</v>
      </c>
      <c r="AP21" s="1">
        <v>57.022999999999897</v>
      </c>
      <c r="AQ21" s="1">
        <v>0</v>
      </c>
      <c r="AR21" s="1">
        <v>0</v>
      </c>
      <c r="AS21" s="1">
        <v>0</v>
      </c>
      <c r="AT21" s="1">
        <v>537.68331266753296</v>
      </c>
      <c r="AU21" s="1">
        <v>976.12599979340905</v>
      </c>
      <c r="AV21" s="1">
        <v>459.30554977059302</v>
      </c>
      <c r="AW21" s="1">
        <v>314.44105945527502</v>
      </c>
      <c r="AX21" s="1">
        <v>1495.3330961000099</v>
      </c>
      <c r="AY21" s="1">
        <v>1467.9310766507399</v>
      </c>
      <c r="AZ21" s="1">
        <v>88.149286031722994</v>
      </c>
      <c r="BA21" s="1">
        <v>185.18250748515101</v>
      </c>
      <c r="BB21" s="1">
        <v>44.7009375095368</v>
      </c>
      <c r="BC21" s="1">
        <v>0</v>
      </c>
      <c r="BD21" s="1">
        <v>33.555553913116299</v>
      </c>
      <c r="BE21" s="1">
        <v>2.53492376208305</v>
      </c>
      <c r="BF21" s="1">
        <v>39.463999509811302</v>
      </c>
      <c r="BG21" s="1">
        <v>6.6904707252979199</v>
      </c>
      <c r="BH21" s="1">
        <v>14.8553335666656</v>
      </c>
      <c r="BI21" s="1">
        <v>3.0069999694824201</v>
      </c>
      <c r="BJ21" s="1">
        <v>0</v>
      </c>
      <c r="BK21" s="1">
        <v>135.939059734344</v>
      </c>
      <c r="BL21" s="1">
        <v>16.438348412513701</v>
      </c>
      <c r="BM21" s="1">
        <v>0</v>
      </c>
      <c r="BN21" s="1">
        <v>138.42818725109001</v>
      </c>
      <c r="BO21" s="1">
        <v>0</v>
      </c>
      <c r="BP21" s="1">
        <v>0</v>
      </c>
      <c r="BQ21" s="1">
        <v>23.436999797820999</v>
      </c>
      <c r="BR21" s="1">
        <v>48.094598174095097</v>
      </c>
      <c r="BS21" s="1">
        <v>36.6687763929366</v>
      </c>
      <c r="BT21" s="1">
        <v>0</v>
      </c>
      <c r="BU21" s="1"/>
      <c r="BV21" s="1">
        <v>142.926137818954</v>
      </c>
      <c r="BW21" s="1">
        <v>55.394628483802101</v>
      </c>
      <c r="BX21" s="1">
        <v>32.187529720365902</v>
      </c>
      <c r="BY21" s="1">
        <v>3.8661199808120799</v>
      </c>
      <c r="BZ21" s="1">
        <v>79.678005337715106</v>
      </c>
      <c r="CA21" s="1">
        <v>8.2791326045989901</v>
      </c>
      <c r="CB21" s="1">
        <v>0</v>
      </c>
      <c r="CC21" s="1">
        <v>49.7681498527526</v>
      </c>
      <c r="CD21" s="1">
        <v>0</v>
      </c>
      <c r="CE21" s="1">
        <v>17.3975300788879</v>
      </c>
      <c r="CF21" s="1">
        <v>1.69371509552002</v>
      </c>
      <c r="CG21" s="1">
        <v>83.966350197792096</v>
      </c>
      <c r="CH21" s="1">
        <v>16.1248265206813</v>
      </c>
      <c r="CI21" s="1">
        <v>234.06997219636099</v>
      </c>
      <c r="CJ21" s="1">
        <v>660.50295670330399</v>
      </c>
      <c r="CK21" s="1">
        <v>90.295449413359094</v>
      </c>
      <c r="CL21" s="1">
        <v>0</v>
      </c>
      <c r="CM21" s="1">
        <v>365.49130000000002</v>
      </c>
      <c r="CN21" s="1">
        <v>48.907600000000002</v>
      </c>
      <c r="CO21" s="1">
        <v>370.73129999999998</v>
      </c>
      <c r="CP21" s="1">
        <v>668.68870000000004</v>
      </c>
      <c r="CQ21" s="1">
        <v>431.71719999999999</v>
      </c>
      <c r="CR21" s="1">
        <v>420.28460000000001</v>
      </c>
      <c r="CS21" s="1">
        <v>100.9487</v>
      </c>
      <c r="CT21" s="1">
        <v>525.16359999999997</v>
      </c>
      <c r="CU21" s="1">
        <v>340.12200000000001</v>
      </c>
      <c r="CV21" s="1">
        <v>133.08099999999999</v>
      </c>
      <c r="CW21" s="1">
        <v>467.62810000000002</v>
      </c>
      <c r="CX21" s="1">
        <v>1.0057514905929601</v>
      </c>
      <c r="CY21" s="1">
        <v>0</v>
      </c>
      <c r="CZ21" s="1">
        <v>515.06146702170395</v>
      </c>
      <c r="DA21" s="1">
        <v>1281.17263253033</v>
      </c>
      <c r="DB21" s="1">
        <v>500.84001733362697</v>
      </c>
      <c r="DC21" s="1">
        <v>433.62215930223499</v>
      </c>
      <c r="DD21" s="1">
        <v>36.145201444625897</v>
      </c>
      <c r="DE21" s="1">
        <v>125.39955627918199</v>
      </c>
      <c r="DF21" s="1">
        <v>637.35768634080898</v>
      </c>
      <c r="DG21" s="1">
        <v>260.81237396597902</v>
      </c>
      <c r="DH21" s="1">
        <v>312.34015589952497</v>
      </c>
      <c r="DI21" s="1">
        <v>71.514910042285905</v>
      </c>
      <c r="DJ21" s="2">
        <f t="shared" si="0"/>
        <v>48635.274264478219</v>
      </c>
    </row>
    <row r="22" spans="1:114" x14ac:dyDescent="0.25">
      <c r="A22" s="4" t="s">
        <v>16</v>
      </c>
      <c r="B22" s="11" t="s">
        <v>51</v>
      </c>
      <c r="C22" s="1">
        <v>0</v>
      </c>
      <c r="D22" s="1">
        <v>0</v>
      </c>
      <c r="E22" s="1">
        <v>4.2423394946028798</v>
      </c>
      <c r="F22" s="1">
        <v>28.838105554964802</v>
      </c>
      <c r="G22" s="1">
        <v>0</v>
      </c>
      <c r="H22" s="1">
        <v>0</v>
      </c>
      <c r="I22" s="1">
        <v>0</v>
      </c>
      <c r="J22" s="1">
        <v>151.01</v>
      </c>
      <c r="K22" s="1">
        <v>93.18</v>
      </c>
      <c r="L22" s="1">
        <v>78.292500000000004</v>
      </c>
      <c r="M22" s="1">
        <v>1.9251167774597799</v>
      </c>
      <c r="N22" s="1">
        <v>404.32381294568199</v>
      </c>
      <c r="O22" s="1">
        <v>53.820775964323602</v>
      </c>
      <c r="P22" s="1">
        <v>13.8383639805777</v>
      </c>
      <c r="Q22" s="1">
        <v>51.024121339754998</v>
      </c>
      <c r="R22" s="1">
        <v>124.426271053368</v>
      </c>
      <c r="S22" s="1">
        <v>29.8310265361985</v>
      </c>
      <c r="T22" s="1">
        <v>267.38870713355101</v>
      </c>
      <c r="U22" s="1">
        <v>982.18830028297396</v>
      </c>
      <c r="V22" s="1">
        <v>952.35225889932804</v>
      </c>
      <c r="W22" s="1">
        <v>2649.0840199999998</v>
      </c>
      <c r="X22" s="1">
        <v>2287.0224165580598</v>
      </c>
      <c r="Y22" s="1">
        <v>3356.2510699999998</v>
      </c>
      <c r="Z22" s="1">
        <v>2471.6828798685901</v>
      </c>
      <c r="AA22" s="1">
        <v>3172.9161045338001</v>
      </c>
      <c r="AB22" s="1">
        <v>1332.2557407760801</v>
      </c>
      <c r="AC22" s="1">
        <v>973.70995747306597</v>
      </c>
      <c r="AD22" s="1">
        <v>404.25599999999901</v>
      </c>
      <c r="AE22" s="1">
        <v>403.06899999999899</v>
      </c>
      <c r="AF22" s="1">
        <v>1060.87299999999</v>
      </c>
      <c r="AG22" s="1">
        <v>909.36899999999798</v>
      </c>
      <c r="AH22" s="1">
        <v>970.87599999999998</v>
      </c>
      <c r="AI22" s="1">
        <v>771.52999999999599</v>
      </c>
      <c r="AJ22" s="1">
        <v>125.584999999999</v>
      </c>
      <c r="AK22" s="1">
        <v>223.11599999999899</v>
      </c>
      <c r="AL22" s="1">
        <v>779.28999999999905</v>
      </c>
      <c r="AM22" s="1">
        <v>1426.422</v>
      </c>
      <c r="AN22" s="1">
        <v>1327.32699999999</v>
      </c>
      <c r="AO22" s="1">
        <v>1315.55599999999</v>
      </c>
      <c r="AP22" s="1">
        <v>50.886999999999901</v>
      </c>
      <c r="AQ22" s="1">
        <v>0</v>
      </c>
      <c r="AR22" s="1">
        <v>0</v>
      </c>
      <c r="AS22" s="1">
        <v>0</v>
      </c>
      <c r="AT22" s="1">
        <v>327.53902001399501</v>
      </c>
      <c r="AU22" s="1">
        <v>689.32415282726197</v>
      </c>
      <c r="AV22" s="1">
        <v>201.571086108684</v>
      </c>
      <c r="AW22" s="1">
        <v>151.20636601746</v>
      </c>
      <c r="AX22" s="1">
        <v>865.22265473683296</v>
      </c>
      <c r="AY22" s="1">
        <v>854.99808866879903</v>
      </c>
      <c r="AZ22" s="1">
        <v>64.755405187606897</v>
      </c>
      <c r="BA22" s="1">
        <v>100.046930223703</v>
      </c>
      <c r="BB22" s="1">
        <v>30.279685020446799</v>
      </c>
      <c r="BC22" s="1">
        <v>0</v>
      </c>
      <c r="BD22" s="1">
        <v>10.2600555419922</v>
      </c>
      <c r="BE22" s="1">
        <v>2.5206352174282101</v>
      </c>
      <c r="BF22" s="1">
        <v>16.7747559547424</v>
      </c>
      <c r="BG22" s="1">
        <v>6.7579739615321097</v>
      </c>
      <c r="BH22" s="1">
        <v>0</v>
      </c>
      <c r="BI22" s="1">
        <v>2.2608461380004901</v>
      </c>
      <c r="BJ22" s="1">
        <v>0</v>
      </c>
      <c r="BK22" s="1">
        <v>89.931445479392906</v>
      </c>
      <c r="BL22" s="1">
        <v>13.638657137751499</v>
      </c>
      <c r="BM22" s="1">
        <v>0</v>
      </c>
      <c r="BN22" s="1">
        <v>177.75222134590101</v>
      </c>
      <c r="BO22" s="1">
        <v>0</v>
      </c>
      <c r="BP22" s="1"/>
      <c r="BQ22" s="1">
        <v>16.820565223693801</v>
      </c>
      <c r="BR22" s="1">
        <v>60.325759410858097</v>
      </c>
      <c r="BS22" s="1">
        <v>64.980087757110596</v>
      </c>
      <c r="BT22" s="1">
        <v>0</v>
      </c>
      <c r="BU22" s="1"/>
      <c r="BV22" s="1">
        <v>90.322998642921306</v>
      </c>
      <c r="BW22" s="1">
        <v>265.41349104046799</v>
      </c>
      <c r="BX22" s="1">
        <v>413.19336876273098</v>
      </c>
      <c r="BY22" s="1">
        <v>100.541877686381</v>
      </c>
      <c r="BZ22" s="1">
        <v>47.099022448062797</v>
      </c>
      <c r="CA22" s="1">
        <v>265.63963615894301</v>
      </c>
      <c r="CB22" s="1">
        <v>120.23087638616499</v>
      </c>
      <c r="CC22" s="1">
        <v>54.4522156715392</v>
      </c>
      <c r="CD22" s="1">
        <v>19.1600083112716</v>
      </c>
      <c r="CE22" s="1">
        <v>39.556365609168999</v>
      </c>
      <c r="CF22" s="1">
        <v>122.17385578155501</v>
      </c>
      <c r="CG22" s="1">
        <v>76.804257869720402</v>
      </c>
      <c r="CH22" s="1">
        <v>25.3654251098632</v>
      </c>
      <c r="CI22" s="1">
        <v>757.93378443765596</v>
      </c>
      <c r="CJ22" s="1">
        <v>0</v>
      </c>
      <c r="CK22" s="1">
        <v>16.815408945083501</v>
      </c>
      <c r="CL22" s="1">
        <v>0</v>
      </c>
      <c r="CM22" s="1">
        <v>9.4316999999999993</v>
      </c>
      <c r="CN22" s="1">
        <v>0</v>
      </c>
      <c r="CO22" s="1">
        <v>64.3429</v>
      </c>
      <c r="CP22" s="1">
        <v>0</v>
      </c>
      <c r="CQ22" s="1">
        <v>34.515300000000003</v>
      </c>
      <c r="CR22" s="1">
        <v>52.699100000000001</v>
      </c>
      <c r="CS22" s="1">
        <v>228.17590000000001</v>
      </c>
      <c r="CT22" s="1">
        <v>807.04100000000005</v>
      </c>
      <c r="CU22" s="1">
        <v>417.29289999999997</v>
      </c>
      <c r="CV22" s="1">
        <v>900.1644</v>
      </c>
      <c r="CW22" s="1">
        <v>808.30740000000003</v>
      </c>
      <c r="CX22" s="1">
        <v>194.656077293679</v>
      </c>
      <c r="CY22" s="1">
        <v>40.710129737853997</v>
      </c>
      <c r="CZ22" s="1">
        <v>778.22273401916004</v>
      </c>
      <c r="DA22" s="1">
        <v>1381.8566575371699</v>
      </c>
      <c r="DB22" s="1">
        <v>352.41228030249499</v>
      </c>
      <c r="DC22" s="1">
        <v>347.522781648673</v>
      </c>
      <c r="DD22" s="1">
        <v>152.569082021713</v>
      </c>
      <c r="DE22" s="1">
        <v>337.67563197016699</v>
      </c>
      <c r="DF22" s="1">
        <v>859.42892080545403</v>
      </c>
      <c r="DG22" s="1">
        <v>261.944478914142</v>
      </c>
      <c r="DH22" s="1">
        <v>305.56656172871601</v>
      </c>
      <c r="DI22" s="1">
        <v>398.902175463736</v>
      </c>
      <c r="DJ22" s="2">
        <f t="shared" si="0"/>
        <v>44142.866985450026</v>
      </c>
    </row>
    <row r="23" spans="1:114" x14ac:dyDescent="0.25">
      <c r="A23" s="4" t="s">
        <v>41</v>
      </c>
      <c r="B23" s="11" t="s">
        <v>51</v>
      </c>
      <c r="C23" s="1">
        <v>0</v>
      </c>
      <c r="D23" s="1">
        <v>0</v>
      </c>
      <c r="E23" s="1">
        <v>13.039006434122699</v>
      </c>
      <c r="F23" s="1">
        <v>257.37870022875398</v>
      </c>
      <c r="G23" s="1">
        <v>0</v>
      </c>
      <c r="H23" s="1">
        <v>0</v>
      </c>
      <c r="I23" s="1">
        <v>1.8437337849934801</v>
      </c>
      <c r="J23" s="1">
        <v>430.229999999999</v>
      </c>
      <c r="K23" s="1">
        <v>321.95</v>
      </c>
      <c r="L23" s="1">
        <v>1013.53019999999</v>
      </c>
      <c r="M23" s="1">
        <v>86.713409423637103</v>
      </c>
      <c r="N23" s="1">
        <v>1866.11841730111</v>
      </c>
      <c r="O23" s="1">
        <v>524.84797221012002</v>
      </c>
      <c r="P23" s="1">
        <v>555.06289037737304</v>
      </c>
      <c r="Q23" s="1">
        <v>572.473534648704</v>
      </c>
      <c r="R23" s="1">
        <v>739.71354380808202</v>
      </c>
      <c r="S23" s="1">
        <v>662.60561333437295</v>
      </c>
      <c r="T23" s="1">
        <v>2755.5460828127698</v>
      </c>
      <c r="U23" s="1">
        <v>5065.3231019792902</v>
      </c>
      <c r="V23" s="1">
        <v>3237.3947373732299</v>
      </c>
      <c r="W23" s="1">
        <v>9133.2739999999903</v>
      </c>
      <c r="X23" s="1">
        <v>7730.2108229258702</v>
      </c>
      <c r="Y23" s="1">
        <v>8176.0738553260999</v>
      </c>
      <c r="Z23" s="1">
        <v>6987.7975006278602</v>
      </c>
      <c r="AA23" s="1">
        <v>6228.2051224264696</v>
      </c>
      <c r="AB23" s="1">
        <v>2815.57259999999</v>
      </c>
      <c r="AC23" s="1">
        <v>1515.85110171684</v>
      </c>
      <c r="AD23" s="1">
        <v>161.36999999999901</v>
      </c>
      <c r="AE23" s="1">
        <v>0</v>
      </c>
      <c r="AF23" s="1">
        <v>652.94899999999905</v>
      </c>
      <c r="AG23" s="1">
        <v>98.270999999999901</v>
      </c>
      <c r="AH23" s="1">
        <v>1918.71999999999</v>
      </c>
      <c r="AI23" s="1">
        <v>1126.4959999999901</v>
      </c>
      <c r="AJ23" s="1">
        <v>1507.1389999999899</v>
      </c>
      <c r="AK23" s="1">
        <v>768.04499999999803</v>
      </c>
      <c r="AL23" s="1">
        <v>2497.3670000000002</v>
      </c>
      <c r="AM23" s="1">
        <v>4855.42399999999</v>
      </c>
      <c r="AN23" s="1">
        <v>4736.8899999999903</v>
      </c>
      <c r="AO23" s="1">
        <v>4396.616</v>
      </c>
      <c r="AP23" s="1">
        <v>111.759999999999</v>
      </c>
      <c r="AQ23" s="1">
        <v>0</v>
      </c>
      <c r="AR23" s="1">
        <v>60.7229999999999</v>
      </c>
      <c r="AS23" s="1">
        <v>0</v>
      </c>
      <c r="AT23" s="1">
        <v>1454.15036404132</v>
      </c>
      <c r="AU23" s="1">
        <v>1659.7216575145701</v>
      </c>
      <c r="AV23" s="1">
        <v>627.60150766372601</v>
      </c>
      <c r="AW23" s="1">
        <v>466.70802235603298</v>
      </c>
      <c r="AX23" s="1">
        <v>3402.7836478352501</v>
      </c>
      <c r="AY23" s="1">
        <v>2490.37356380745</v>
      </c>
      <c r="AZ23" s="1">
        <v>165.59666156768799</v>
      </c>
      <c r="BA23" s="1">
        <v>466.42673981189699</v>
      </c>
      <c r="BB23" s="1">
        <v>99.637546539306598</v>
      </c>
      <c r="BC23" s="1">
        <v>0</v>
      </c>
      <c r="BD23" s="1">
        <v>57.619091033935597</v>
      </c>
      <c r="BE23" s="1">
        <v>25.6236587762832</v>
      </c>
      <c r="BF23" s="1">
        <v>91.921203136444007</v>
      </c>
      <c r="BG23" s="1">
        <v>204.153694152832</v>
      </c>
      <c r="BH23" s="1">
        <v>0</v>
      </c>
      <c r="BI23" s="1">
        <v>2.9611110687255899</v>
      </c>
      <c r="BJ23" s="1">
        <v>8.4237105846404994</v>
      </c>
      <c r="BK23" s="1">
        <v>391.15285754203802</v>
      </c>
      <c r="BL23" s="1">
        <v>116.26658654212901</v>
      </c>
      <c r="BM23" s="1">
        <v>0</v>
      </c>
      <c r="BN23" s="1">
        <v>249.50619435310301</v>
      </c>
      <c r="BO23" s="1">
        <v>0</v>
      </c>
      <c r="BP23" s="1">
        <v>8.3521032333374006</v>
      </c>
      <c r="BQ23" s="1">
        <v>62.765585899352899</v>
      </c>
      <c r="BR23" s="1">
        <v>82.032002091407705</v>
      </c>
      <c r="BS23" s="1">
        <v>27.748921811580601</v>
      </c>
      <c r="BT23" s="1">
        <v>0</v>
      </c>
      <c r="BU23" s="1"/>
      <c r="BV23" s="1">
        <v>342.98600280284899</v>
      </c>
      <c r="BW23" s="1">
        <v>168.387701928615</v>
      </c>
      <c r="BX23" s="1">
        <v>91.762147903442298</v>
      </c>
      <c r="BY23" s="1">
        <v>13.1297078132629</v>
      </c>
      <c r="BZ23" s="1">
        <v>210.91577446460701</v>
      </c>
      <c r="CA23" s="1">
        <v>129.16127568483299</v>
      </c>
      <c r="CB23" s="1">
        <v>0</v>
      </c>
      <c r="CC23" s="1">
        <v>132.649028778076</v>
      </c>
      <c r="CD23" s="1">
        <v>11.162958502769399</v>
      </c>
      <c r="CE23" s="1">
        <v>41.505975723266602</v>
      </c>
      <c r="CF23" s="1">
        <v>182.609014421701</v>
      </c>
      <c r="CG23" s="1">
        <v>389.08367490768399</v>
      </c>
      <c r="CH23" s="1">
        <v>55.6321506500244</v>
      </c>
      <c r="CI23" s="1">
        <v>797.50752127170597</v>
      </c>
      <c r="CJ23" s="1">
        <v>1875.8727150857401</v>
      </c>
      <c r="CK23" s="1">
        <v>200.369796097278</v>
      </c>
      <c r="CL23" s="1">
        <v>0</v>
      </c>
      <c r="CM23" s="1">
        <v>809.71950000000004</v>
      </c>
      <c r="CN23" s="1">
        <v>117.1173</v>
      </c>
      <c r="CO23" s="1">
        <v>1101.4559999999999</v>
      </c>
      <c r="CP23" s="1">
        <v>1728.6576</v>
      </c>
      <c r="CQ23" s="1">
        <v>1173.7846</v>
      </c>
      <c r="CR23" s="1">
        <v>1237.8413</v>
      </c>
      <c r="CS23" s="1">
        <v>811.34900000000005</v>
      </c>
      <c r="CT23" s="1">
        <v>661.8356</v>
      </c>
      <c r="CU23" s="1">
        <v>535.66700000000003</v>
      </c>
      <c r="CV23" s="1">
        <v>54.346200000000003</v>
      </c>
      <c r="CW23" s="1">
        <v>1038.4793</v>
      </c>
      <c r="CX23" s="1">
        <v>18.4455810636282</v>
      </c>
      <c r="CY23" s="1">
        <v>0</v>
      </c>
      <c r="CZ23" s="1">
        <v>1142.9163347557201</v>
      </c>
      <c r="DA23" s="1">
        <v>2862.6667332351199</v>
      </c>
      <c r="DB23" s="1">
        <v>1035.2908971309701</v>
      </c>
      <c r="DC23" s="1">
        <v>1039.32123476267</v>
      </c>
      <c r="DD23" s="1">
        <v>179.34692978858899</v>
      </c>
      <c r="DE23" s="1">
        <v>246.436706943437</v>
      </c>
      <c r="DF23" s="1">
        <v>1294.51954269409</v>
      </c>
      <c r="DG23" s="1">
        <v>319.92167401313799</v>
      </c>
      <c r="DH23" s="1">
        <v>1014.4442460537</v>
      </c>
      <c r="DI23" s="1">
        <v>183.245326757431</v>
      </c>
      <c r="DJ23" s="2">
        <f t="shared" si="0"/>
        <v>118993.59643133704</v>
      </c>
    </row>
    <row r="24" spans="1:114" x14ac:dyDescent="0.25">
      <c r="A24" s="4" t="s">
        <v>17</v>
      </c>
      <c r="B24" s="11" t="s">
        <v>51</v>
      </c>
      <c r="C24" s="1"/>
      <c r="D24" s="1"/>
      <c r="E24" s="1"/>
      <c r="F24" s="1"/>
      <c r="G24" s="1"/>
      <c r="H24" s="1"/>
      <c r="I24" s="1"/>
      <c r="J24" s="1">
        <v>404.03</v>
      </c>
      <c r="K24" s="1">
        <v>270.909999999999</v>
      </c>
      <c r="L24" s="1">
        <v>883.82830453684801</v>
      </c>
      <c r="M24" s="1">
        <v>192.567370851834</v>
      </c>
      <c r="N24" s="1">
        <v>1308.64084463272</v>
      </c>
      <c r="O24" s="1">
        <v>249.23269973943499</v>
      </c>
      <c r="P24" s="1">
        <v>232.20068935553101</v>
      </c>
      <c r="Q24" s="1">
        <v>365.99922132491901</v>
      </c>
      <c r="R24" s="1">
        <v>279.36139606436001</v>
      </c>
      <c r="S24" s="1">
        <v>93.406693140665297</v>
      </c>
      <c r="T24" s="1">
        <v>1293.5299492229899</v>
      </c>
      <c r="U24" s="1">
        <v>4164.6679907608705</v>
      </c>
      <c r="V24" s="1">
        <v>2505.1163518130202</v>
      </c>
      <c r="W24" s="1">
        <v>8655.6328999999896</v>
      </c>
      <c r="X24" s="1">
        <v>5986.2040999999999</v>
      </c>
      <c r="Y24" s="1">
        <v>8661.4102311741899</v>
      </c>
      <c r="Z24" s="1">
        <v>5136.36697677149</v>
      </c>
      <c r="AA24" s="1">
        <v>6771.3958340511199</v>
      </c>
      <c r="AB24" s="1">
        <v>2954.7169688716399</v>
      </c>
      <c r="AC24" s="1">
        <v>1173.5406077392299</v>
      </c>
      <c r="AD24" s="1">
        <v>578.47899999999902</v>
      </c>
      <c r="AE24" s="1">
        <v>384.438999999999</v>
      </c>
      <c r="AF24" s="1">
        <v>3009.4539999999902</v>
      </c>
      <c r="AG24" s="1">
        <v>1673.59399999999</v>
      </c>
      <c r="AH24" s="1">
        <v>3203.3849999999902</v>
      </c>
      <c r="AI24" s="1">
        <v>2032.51099999999</v>
      </c>
      <c r="AJ24" s="1">
        <v>1249.95999999999</v>
      </c>
      <c r="AK24" s="1">
        <v>1253.3709999999901</v>
      </c>
      <c r="AL24" s="1">
        <v>2731.9679999999898</v>
      </c>
      <c r="AM24" s="1">
        <v>4145.8159999999998</v>
      </c>
      <c r="AN24" s="1">
        <v>7348.3549999999896</v>
      </c>
      <c r="AO24" s="1">
        <v>4278.3019999999897</v>
      </c>
      <c r="AP24" s="1">
        <v>140.123999999999</v>
      </c>
      <c r="AQ24" s="1">
        <v>3.00999999999999</v>
      </c>
      <c r="AR24" s="1">
        <v>0.20899999999999899</v>
      </c>
      <c r="AS24" s="1">
        <v>0</v>
      </c>
      <c r="AT24" s="1">
        <v>1803.35836407542</v>
      </c>
      <c r="AU24" s="1">
        <v>829.88699999999994</v>
      </c>
      <c r="AV24" s="1">
        <v>18.0966186523438</v>
      </c>
      <c r="AW24" s="1">
        <v>17.059968948364201</v>
      </c>
      <c r="AX24" s="1">
        <v>1072.0069414079101</v>
      </c>
      <c r="AY24" s="1">
        <v>1439.99722392678</v>
      </c>
      <c r="AZ24" s="1">
        <v>197.36681652069001</v>
      </c>
      <c r="BA24" s="1">
        <v>247.7917470932</v>
      </c>
      <c r="BB24" s="1">
        <v>0</v>
      </c>
      <c r="BC24" s="1"/>
      <c r="BD24" s="1">
        <v>32.601999163627603</v>
      </c>
      <c r="BE24" s="1">
        <v>12.932762145996101</v>
      </c>
      <c r="BF24" s="1">
        <v>26.302774667739801</v>
      </c>
      <c r="BG24" s="1">
        <v>15.0612878799438</v>
      </c>
      <c r="BH24" s="1">
        <v>77.1197780370711</v>
      </c>
      <c r="BI24" s="1">
        <v>0</v>
      </c>
      <c r="BJ24" s="1"/>
      <c r="BK24" s="1">
        <v>2394.87975086201</v>
      </c>
      <c r="BL24" s="1">
        <v>425.29068720340598</v>
      </c>
      <c r="BM24" s="1">
        <v>0</v>
      </c>
      <c r="BN24" s="1">
        <v>48.8227863311768</v>
      </c>
      <c r="BO24" s="1">
        <v>76.742188334465098</v>
      </c>
      <c r="BP24" s="1">
        <v>0</v>
      </c>
      <c r="BQ24" s="1">
        <v>657.79741168394605</v>
      </c>
      <c r="BR24" s="1">
        <v>744.70420208573296</v>
      </c>
      <c r="BS24" s="1">
        <v>118.10301899909901</v>
      </c>
      <c r="BT24" s="1">
        <v>25.881377100944501</v>
      </c>
      <c r="BU24" s="1">
        <v>0</v>
      </c>
      <c r="BV24" s="1">
        <v>309.51264584064398</v>
      </c>
      <c r="BW24" s="1">
        <v>25.120578229427299</v>
      </c>
      <c r="BX24" s="1">
        <v>114.24569773674</v>
      </c>
      <c r="BY24" s="1">
        <v>25.091181695461302</v>
      </c>
      <c r="BZ24" s="1">
        <v>144.85675454139701</v>
      </c>
      <c r="CA24" s="1">
        <v>275.53210687637301</v>
      </c>
      <c r="CB24" s="1">
        <v>109.613404348492</v>
      </c>
      <c r="CC24" s="1">
        <v>0</v>
      </c>
      <c r="CD24" s="1">
        <v>0</v>
      </c>
      <c r="CE24" s="1">
        <v>0</v>
      </c>
      <c r="CF24" s="1">
        <v>0</v>
      </c>
      <c r="CG24" s="1">
        <v>311.15467929840003</v>
      </c>
      <c r="CH24" s="1">
        <v>64.7612497396767</v>
      </c>
      <c r="CI24" s="1">
        <v>508.012246163562</v>
      </c>
      <c r="CJ24" s="1">
        <v>64.460537433624197</v>
      </c>
      <c r="CK24" s="1">
        <v>66.297442436218304</v>
      </c>
      <c r="CL24" s="1">
        <v>4.3272000000000004</v>
      </c>
      <c r="CM24" s="1">
        <v>71.123900000000006</v>
      </c>
      <c r="CN24" s="1">
        <v>261.46620000000001</v>
      </c>
      <c r="CO24" s="1">
        <v>65.885199999999998</v>
      </c>
      <c r="CP24" s="1">
        <v>18.746500000000001</v>
      </c>
      <c r="CQ24" s="1">
        <v>302.65170000000001</v>
      </c>
      <c r="CR24" s="1">
        <v>357.529</v>
      </c>
      <c r="CS24" s="1">
        <v>1173.4490000000001</v>
      </c>
      <c r="CT24" s="1">
        <v>2708.3573000000001</v>
      </c>
      <c r="CU24" s="1">
        <v>3356.462</v>
      </c>
      <c r="CV24" s="1">
        <v>3375.6448</v>
      </c>
      <c r="CW24" s="1">
        <v>2948.5048000000002</v>
      </c>
      <c r="CX24" s="1">
        <v>456.93672874569899</v>
      </c>
      <c r="CY24" s="1">
        <v>292.44812273979198</v>
      </c>
      <c r="CZ24" s="1">
        <v>2151.8782802075102</v>
      </c>
      <c r="DA24" s="1">
        <v>4593.6769676208496</v>
      </c>
      <c r="DB24" s="1">
        <v>533.43586001358904</v>
      </c>
      <c r="DC24" s="1">
        <v>1935.43987593614</v>
      </c>
      <c r="DD24" s="1">
        <v>378.62896382808702</v>
      </c>
      <c r="DE24" s="1">
        <v>1153.0787067413301</v>
      </c>
      <c r="DF24" s="1">
        <v>2336.9245171267498</v>
      </c>
      <c r="DG24" s="1">
        <v>745.53661710023903</v>
      </c>
      <c r="DH24" s="1">
        <v>715.31807413697197</v>
      </c>
      <c r="DI24" s="1">
        <v>1180.58695471287</v>
      </c>
      <c r="DJ24" s="2">
        <f t="shared" si="0"/>
        <v>127034.23662842046</v>
      </c>
    </row>
    <row r="25" spans="1:114" x14ac:dyDescent="0.25">
      <c r="A25" s="4" t="s">
        <v>18</v>
      </c>
      <c r="B25" s="11" t="s">
        <v>51</v>
      </c>
      <c r="C25" s="1"/>
      <c r="D25" s="1"/>
      <c r="E25" s="1"/>
      <c r="F25" s="1"/>
      <c r="G25" s="1"/>
      <c r="H25" s="1"/>
      <c r="I25" s="1"/>
      <c r="J25" s="1"/>
      <c r="K25" s="1">
        <v>0</v>
      </c>
      <c r="L25" s="1">
        <v>0</v>
      </c>
      <c r="M25" s="1">
        <v>0</v>
      </c>
      <c r="N25" s="1">
        <v>161.954914967218</v>
      </c>
      <c r="O25" s="1">
        <v>435.47005426883499</v>
      </c>
      <c r="P25" s="1">
        <v>284.80697737137399</v>
      </c>
      <c r="Q25" s="1">
        <v>438.78753964106102</v>
      </c>
      <c r="R25" s="1">
        <v>323.17039565245199</v>
      </c>
      <c r="S25" s="1">
        <v>0</v>
      </c>
      <c r="T25" s="1">
        <v>2005.68275275826</v>
      </c>
      <c r="U25" s="1">
        <v>4198.7642340312304</v>
      </c>
      <c r="V25" s="1">
        <v>4312.3468695642996</v>
      </c>
      <c r="W25" s="1">
        <v>8821.6486429127908</v>
      </c>
      <c r="X25" s="1">
        <v>7050.7296245631296</v>
      </c>
      <c r="Y25" s="1">
        <v>8802.0012976483595</v>
      </c>
      <c r="Z25" s="1">
        <v>6046.5135741800204</v>
      </c>
      <c r="AA25" s="1">
        <v>6034.4101027324696</v>
      </c>
      <c r="AB25" s="1">
        <v>2462.5453963700102</v>
      </c>
      <c r="AC25" s="1">
        <v>2541.60657208162</v>
      </c>
      <c r="AD25" s="1">
        <v>364.91699999999901</v>
      </c>
      <c r="AE25" s="1">
        <v>0</v>
      </c>
      <c r="AF25" s="1">
        <v>1025.7179999999901</v>
      </c>
      <c r="AG25" s="1">
        <v>983.60299999999904</v>
      </c>
      <c r="AH25" s="1">
        <v>3454.2649999999899</v>
      </c>
      <c r="AI25" s="1">
        <v>1400.4679999999901</v>
      </c>
      <c r="AJ25" s="1">
        <v>2036.2149999999899</v>
      </c>
      <c r="AK25" s="1">
        <v>1171.32599999999</v>
      </c>
      <c r="AL25" s="1">
        <v>3672.1689999999999</v>
      </c>
      <c r="AM25" s="1">
        <v>5956.5479999999898</v>
      </c>
      <c r="AN25" s="1">
        <v>8039.0039999999899</v>
      </c>
      <c r="AO25" s="1">
        <v>5246.74099999999</v>
      </c>
      <c r="AP25" s="1">
        <v>283.36999999999898</v>
      </c>
      <c r="AQ25" s="1">
        <v>0</v>
      </c>
      <c r="AR25" s="1">
        <v>0</v>
      </c>
      <c r="AS25" s="1">
        <v>0</v>
      </c>
      <c r="AT25" s="1">
        <v>1061.46123304963</v>
      </c>
      <c r="AU25" s="1">
        <v>1733.999</v>
      </c>
      <c r="AV25" s="1">
        <v>710.22166299819901</v>
      </c>
      <c r="AW25" s="1">
        <v>602.62238264083805</v>
      </c>
      <c r="AX25" s="1">
        <v>4156.8241123557</v>
      </c>
      <c r="AY25" s="1">
        <v>4120.9296602086997</v>
      </c>
      <c r="AZ25" s="1">
        <v>286.86162769794402</v>
      </c>
      <c r="BA25" s="1">
        <v>610.65193718671799</v>
      </c>
      <c r="BB25" s="1">
        <v>120.433213710784</v>
      </c>
      <c r="BC25" s="1">
        <v>0</v>
      </c>
      <c r="BD25" s="1">
        <v>140.364875137805</v>
      </c>
      <c r="BE25" s="1">
        <v>21.894361972808799</v>
      </c>
      <c r="BF25" s="1">
        <v>12.756223678588899</v>
      </c>
      <c r="BG25" s="1">
        <v>14.2316057682036</v>
      </c>
      <c r="BH25" s="1">
        <v>80.183557152748094</v>
      </c>
      <c r="BI25" s="1">
        <v>3.9201757907867401</v>
      </c>
      <c r="BJ25" s="1">
        <v>0</v>
      </c>
      <c r="BK25" s="1">
        <v>3221.51326489448</v>
      </c>
      <c r="BL25" s="1">
        <v>592.40392220020306</v>
      </c>
      <c r="BM25" s="1">
        <v>0</v>
      </c>
      <c r="BN25" s="1">
        <v>558.07506573333706</v>
      </c>
      <c r="BO25" s="1">
        <v>120.975803817749</v>
      </c>
      <c r="BP25" s="1">
        <v>70.359917476773205</v>
      </c>
      <c r="BQ25" s="1">
        <v>636.57711136341004</v>
      </c>
      <c r="BR25" s="1">
        <v>974.61071614921002</v>
      </c>
      <c r="BS25" s="1">
        <v>354.77712059020899</v>
      </c>
      <c r="BT25" s="1">
        <v>35.2568295001983</v>
      </c>
      <c r="BU25" s="1">
        <v>12.852672696113499</v>
      </c>
      <c r="BV25" s="1">
        <v>402.09362626075699</v>
      </c>
      <c r="BW25" s="1">
        <v>152.735837936401</v>
      </c>
      <c r="BX25" s="1">
        <v>70.621338129043593</v>
      </c>
      <c r="BY25" s="1">
        <v>37.842780590057302</v>
      </c>
      <c r="BZ25" s="1">
        <v>292.93471598625098</v>
      </c>
      <c r="CA25" s="1">
        <v>185.30532413720999</v>
      </c>
      <c r="CB25" s="1">
        <v>22.536779284477198</v>
      </c>
      <c r="CC25" s="1">
        <v>27.674185752868699</v>
      </c>
      <c r="CD25" s="1">
        <v>28.6649875640869</v>
      </c>
      <c r="CE25" s="1">
        <v>0</v>
      </c>
      <c r="CF25" s="1">
        <v>0</v>
      </c>
      <c r="CG25" s="1">
        <v>174.691</v>
      </c>
      <c r="CH25" s="1">
        <v>14.923822164535499</v>
      </c>
      <c r="CI25" s="1">
        <v>603.03879091143597</v>
      </c>
      <c r="CJ25" s="1">
        <v>9.1958932876586896</v>
      </c>
      <c r="CK25" s="1">
        <v>74.4364337921143</v>
      </c>
      <c r="CL25" s="1">
        <v>0</v>
      </c>
      <c r="CM25" s="1">
        <v>158.89920000000001</v>
      </c>
      <c r="CN25" s="1">
        <v>170.9743</v>
      </c>
      <c r="CO25" s="1">
        <v>185.21889999999999</v>
      </c>
      <c r="CP25" s="1">
        <v>179.24</v>
      </c>
      <c r="CQ25" s="1">
        <v>389.71350000000001</v>
      </c>
      <c r="CR25" s="1">
        <v>372.37830000000002</v>
      </c>
      <c r="CS25" s="1">
        <v>1976.1142</v>
      </c>
      <c r="CT25" s="1">
        <v>2371.2883000000002</v>
      </c>
      <c r="CU25" s="1">
        <v>3926.7262000000001</v>
      </c>
      <c r="CV25" s="1">
        <v>4217.5412999999999</v>
      </c>
      <c r="CW25" s="1">
        <v>4269.0447999999997</v>
      </c>
      <c r="CX25" s="1">
        <v>974.40539121627796</v>
      </c>
      <c r="CY25" s="1">
        <v>678.12633752822899</v>
      </c>
      <c r="CZ25" s="1">
        <v>2917.8606247901898</v>
      </c>
      <c r="DA25" s="1">
        <v>5458.0468993410504</v>
      </c>
      <c r="DB25" s="1">
        <v>1186.33780032396</v>
      </c>
      <c r="DC25" s="1">
        <v>1380.3981803208601</v>
      </c>
      <c r="DD25" s="1">
        <v>416.36183633282798</v>
      </c>
      <c r="DE25" s="1">
        <v>1287.9090949893</v>
      </c>
      <c r="DF25" s="1">
        <v>3381.4309150576601</v>
      </c>
      <c r="DG25" s="1">
        <v>1393.7560824751899</v>
      </c>
      <c r="DH25" s="1">
        <v>1679.6320464015</v>
      </c>
      <c r="DI25" s="1">
        <v>2671.23444451764</v>
      </c>
      <c r="DJ25" s="2">
        <f t="shared" si="0"/>
        <v>151548.87517160579</v>
      </c>
    </row>
    <row r="26" spans="1:114" x14ac:dyDescent="0.25">
      <c r="A26" s="4" t="s">
        <v>42</v>
      </c>
      <c r="B26" s="11" t="s">
        <v>51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>
        <v>18.877099999999999</v>
      </c>
      <c r="AU26" s="1">
        <v>522.55020000000002</v>
      </c>
      <c r="AV26" s="1">
        <v>305.8476</v>
      </c>
      <c r="AW26" s="1">
        <v>142.4564</v>
      </c>
      <c r="AX26" s="1">
        <v>592.0489</v>
      </c>
      <c r="AY26" s="1">
        <v>474.527999999999</v>
      </c>
      <c r="AZ26" s="1">
        <v>39.883499999999998</v>
      </c>
      <c r="BA26" s="1">
        <v>28.428299999999901</v>
      </c>
      <c r="BB26" s="1">
        <v>42.208599999999997</v>
      </c>
      <c r="BC26" s="1">
        <v>0.63269999623298601</v>
      </c>
      <c r="BD26" s="1">
        <v>16.153400033712401</v>
      </c>
      <c r="BE26" s="1">
        <v>6.3217000961303702</v>
      </c>
      <c r="BF26" s="1">
        <v>43.614800000000002</v>
      </c>
      <c r="BG26" s="1">
        <v>19.5543999671935</v>
      </c>
      <c r="BH26" s="1">
        <v>0</v>
      </c>
      <c r="BI26" s="1">
        <v>13.831700295209799</v>
      </c>
      <c r="BJ26" s="1">
        <v>11.833199858665401</v>
      </c>
      <c r="BK26" s="1">
        <v>9.36160004138946</v>
      </c>
      <c r="BL26" s="1">
        <v>0</v>
      </c>
      <c r="BM26" s="1">
        <v>27.0361003875732</v>
      </c>
      <c r="BN26" s="1">
        <v>0.67330002784729004</v>
      </c>
      <c r="BO26" s="1">
        <v>0</v>
      </c>
      <c r="BP26" s="1">
        <v>19.904334068298301</v>
      </c>
      <c r="BQ26" s="1">
        <v>0</v>
      </c>
      <c r="BR26" s="1">
        <v>0</v>
      </c>
      <c r="BS26" s="1">
        <v>0</v>
      </c>
      <c r="BT26" s="1"/>
      <c r="BU26" s="1"/>
      <c r="BV26" s="1"/>
      <c r="BW26" s="1">
        <v>0</v>
      </c>
      <c r="BX26" s="1">
        <v>0</v>
      </c>
      <c r="BY26" s="1">
        <v>272.56855753064099</v>
      </c>
      <c r="BZ26" s="1">
        <v>49.826116889715202</v>
      </c>
      <c r="CA26" s="1">
        <v>68.822853773832307</v>
      </c>
      <c r="CB26" s="1">
        <v>124.55528624355701</v>
      </c>
      <c r="CC26" s="1">
        <v>54.8338911533355</v>
      </c>
      <c r="CD26" s="1">
        <v>145.18760347366299</v>
      </c>
      <c r="CE26" s="1">
        <v>21.6048486232757</v>
      </c>
      <c r="CF26" s="1">
        <v>73.684835679829106</v>
      </c>
      <c r="CG26" s="1">
        <v>43.1678853034973</v>
      </c>
      <c r="CH26" s="1">
        <v>0</v>
      </c>
      <c r="CI26" s="1">
        <v>647.39771681297702</v>
      </c>
      <c r="CJ26" s="1">
        <v>487.91326534747998</v>
      </c>
      <c r="CK26" s="1">
        <v>56.352425813674898</v>
      </c>
      <c r="CL26" s="1">
        <v>0</v>
      </c>
      <c r="CM26" s="1">
        <v>235.79660000000001</v>
      </c>
      <c r="CN26" s="1">
        <v>0</v>
      </c>
      <c r="CO26" s="1">
        <v>128.8655</v>
      </c>
      <c r="CP26" s="1">
        <v>323.86759999999998</v>
      </c>
      <c r="CQ26" s="1">
        <v>308.63470000000001</v>
      </c>
      <c r="CR26" s="1">
        <v>377.5093</v>
      </c>
      <c r="CS26" s="1">
        <v>687.59310000000005</v>
      </c>
      <c r="CT26" s="1">
        <v>755.81809999999996</v>
      </c>
      <c r="CU26" s="1">
        <v>1017.1143</v>
      </c>
      <c r="CV26" s="1">
        <v>567.44240000000002</v>
      </c>
      <c r="CW26" s="1">
        <v>355.16579999999999</v>
      </c>
      <c r="CX26" s="1">
        <v>61.9347295612097</v>
      </c>
      <c r="CY26" s="1">
        <v>32.310076534748099</v>
      </c>
      <c r="CZ26" s="1">
        <v>135.68046206422201</v>
      </c>
      <c r="DA26" s="1">
        <v>766.29014042066399</v>
      </c>
      <c r="DB26" s="1">
        <v>213.67523226886999</v>
      </c>
      <c r="DC26" s="1">
        <v>188.1045</v>
      </c>
      <c r="DD26" s="1">
        <v>4.1451894789934203</v>
      </c>
      <c r="DE26" s="1">
        <v>167.91643728315799</v>
      </c>
      <c r="DF26" s="1">
        <v>366.78865772485699</v>
      </c>
      <c r="DG26" s="1">
        <v>131.20299264788599</v>
      </c>
      <c r="DH26" s="1">
        <v>57.809257581830003</v>
      </c>
      <c r="DI26" s="1">
        <v>55.057245213538401</v>
      </c>
      <c r="DJ26" s="2">
        <f t="shared" si="0"/>
        <v>11320.383442197704</v>
      </c>
    </row>
    <row r="27" spans="1:114" x14ac:dyDescent="0.25">
      <c r="A27" s="4" t="s">
        <v>19</v>
      </c>
      <c r="B27" s="11" t="s">
        <v>51</v>
      </c>
      <c r="C27" s="1">
        <v>0</v>
      </c>
      <c r="D27" s="1">
        <v>7.1702585449218699</v>
      </c>
      <c r="E27" s="1">
        <v>15.7268208209991</v>
      </c>
      <c r="F27" s="1">
        <v>332.62486701354902</v>
      </c>
      <c r="G27" s="1">
        <v>0</v>
      </c>
      <c r="H27" s="1">
        <v>0</v>
      </c>
      <c r="I27" s="1">
        <v>0</v>
      </c>
      <c r="J27" s="1">
        <v>375.93769433593701</v>
      </c>
      <c r="K27" s="1">
        <v>222.06838148193299</v>
      </c>
      <c r="L27" s="1">
        <v>1028.86499999999</v>
      </c>
      <c r="M27" s="1">
        <v>127.582811151122</v>
      </c>
      <c r="N27" s="1">
        <v>688.79844984359499</v>
      </c>
      <c r="O27" s="1">
        <v>444.42169767465401</v>
      </c>
      <c r="P27" s="1">
        <v>243.360934259674</v>
      </c>
      <c r="Q27" s="1">
        <v>329.50486070314798</v>
      </c>
      <c r="R27" s="1">
        <v>22.512915935905902</v>
      </c>
      <c r="S27" s="1">
        <v>287.324813852403</v>
      </c>
      <c r="T27" s="1">
        <v>2209.8078536934099</v>
      </c>
      <c r="U27" s="1">
        <v>2526.8589999999999</v>
      </c>
      <c r="V27" s="1">
        <v>3083.56807522687</v>
      </c>
      <c r="W27" s="1">
        <v>8997.3567239265194</v>
      </c>
      <c r="X27" s="1">
        <v>7571.0824658555402</v>
      </c>
      <c r="Y27" s="1">
        <v>9027.1343304677794</v>
      </c>
      <c r="Z27" s="1">
        <v>9730.8669599999903</v>
      </c>
      <c r="AA27" s="1">
        <v>8149.5880698371102</v>
      </c>
      <c r="AB27" s="1">
        <v>3304.5169999999898</v>
      </c>
      <c r="AC27" s="1">
        <v>2825.36553242326</v>
      </c>
      <c r="AD27" s="1">
        <v>546.01099999999894</v>
      </c>
      <c r="AE27" s="1">
        <v>178.47399999999899</v>
      </c>
      <c r="AF27" s="1">
        <v>1026.0259999999901</v>
      </c>
      <c r="AG27" s="1">
        <v>2312.3239999999901</v>
      </c>
      <c r="AH27" s="1">
        <v>3215.0629999999901</v>
      </c>
      <c r="AI27" s="1">
        <v>1776.8329999999901</v>
      </c>
      <c r="AJ27" s="1">
        <v>1448.9009999999901</v>
      </c>
      <c r="AK27" s="1">
        <v>1387.7059999999899</v>
      </c>
      <c r="AL27" s="1">
        <v>2985.721</v>
      </c>
      <c r="AM27" s="1">
        <v>5328.91499999999</v>
      </c>
      <c r="AN27" s="1">
        <v>3469.8809999999899</v>
      </c>
      <c r="AO27" s="1">
        <v>2994.7219999999902</v>
      </c>
      <c r="AP27" s="1">
        <v>326.72899999999998</v>
      </c>
      <c r="AQ27" s="1">
        <v>111.545999999999</v>
      </c>
      <c r="AR27" s="1">
        <v>167.754999999999</v>
      </c>
      <c r="AS27" s="1">
        <v>0</v>
      </c>
      <c r="AT27" s="1">
        <v>1661.3847694993001</v>
      </c>
      <c r="AU27" s="1">
        <v>1535.5794638991299</v>
      </c>
      <c r="AV27" s="1">
        <v>1284.7496986389101</v>
      </c>
      <c r="AW27" s="1">
        <v>1014.36214965581</v>
      </c>
      <c r="AX27" s="1">
        <v>2787.5287880003398</v>
      </c>
      <c r="AY27" s="1">
        <v>2985.1319395974201</v>
      </c>
      <c r="AZ27" s="1">
        <v>634.084212750196</v>
      </c>
      <c r="BA27" s="1">
        <v>117.734153687953</v>
      </c>
      <c r="BB27" s="1">
        <v>152.74966049194299</v>
      </c>
      <c r="BC27" s="1">
        <v>0</v>
      </c>
      <c r="BD27" s="1">
        <v>5.8176155090331996</v>
      </c>
      <c r="BE27" s="1">
        <v>4.0795884132385298</v>
      </c>
      <c r="BF27" s="1">
        <v>205.01938797533501</v>
      </c>
      <c r="BG27" s="1">
        <v>54.597258284688003</v>
      </c>
      <c r="BH27" s="1">
        <v>445.86012589931403</v>
      </c>
      <c r="BI27" s="1">
        <v>31.324869632720901</v>
      </c>
      <c r="BJ27" s="1">
        <v>48.290595889091499</v>
      </c>
      <c r="BK27" s="1">
        <v>472.53088998794499</v>
      </c>
      <c r="BL27" s="1">
        <v>67.919125825166702</v>
      </c>
      <c r="BM27" s="1">
        <v>92.764250278473</v>
      </c>
      <c r="BN27" s="1">
        <v>268.175299584865</v>
      </c>
      <c r="BO27" s="1">
        <v>80.274470329284497</v>
      </c>
      <c r="BP27" s="1">
        <v>28.736025005578998</v>
      </c>
      <c r="BQ27" s="1">
        <v>420.152936697006</v>
      </c>
      <c r="BR27" s="1">
        <v>71.639132454991298</v>
      </c>
      <c r="BS27" s="1">
        <v>89.7379984855651</v>
      </c>
      <c r="BT27" s="1">
        <v>0</v>
      </c>
      <c r="BU27" s="1"/>
      <c r="BV27" s="1">
        <v>171.92654475569699</v>
      </c>
      <c r="BW27" s="1">
        <v>385.744815211743</v>
      </c>
      <c r="BX27" s="1">
        <v>904.42260868102301</v>
      </c>
      <c r="BY27" s="1">
        <v>248.034003734588</v>
      </c>
      <c r="BZ27" s="1">
        <v>101.602361127734</v>
      </c>
      <c r="CA27" s="1">
        <v>357.57061988115299</v>
      </c>
      <c r="CB27" s="1">
        <v>354.18772745132401</v>
      </c>
      <c r="CC27" s="1">
        <v>141.18979167938201</v>
      </c>
      <c r="CD27" s="1">
        <v>0</v>
      </c>
      <c r="CE27" s="1">
        <v>42.912969589233398</v>
      </c>
      <c r="CF27" s="1">
        <v>378.77980947494501</v>
      </c>
      <c r="CG27" s="1">
        <v>178.25845491886099</v>
      </c>
      <c r="CH27" s="1">
        <v>76.992244780063501</v>
      </c>
      <c r="CI27" s="1">
        <v>1676.59094908833</v>
      </c>
      <c r="CJ27" s="1">
        <v>466.58554407954199</v>
      </c>
      <c r="CK27" s="1">
        <v>57.544827014207797</v>
      </c>
      <c r="CL27" s="1">
        <v>0</v>
      </c>
      <c r="CM27" s="1">
        <v>236.3998</v>
      </c>
      <c r="CN27" s="1">
        <v>101.7002</v>
      </c>
      <c r="CO27" s="1">
        <v>510.34460000000001</v>
      </c>
      <c r="CP27" s="1">
        <v>767.02099999999996</v>
      </c>
      <c r="CQ27" s="1">
        <v>372.58</v>
      </c>
      <c r="CR27" s="1">
        <v>437.38010000000003</v>
      </c>
      <c r="CS27" s="1">
        <v>1594.5218</v>
      </c>
      <c r="CT27" s="1">
        <v>3334.2752999999998</v>
      </c>
      <c r="CU27" s="1">
        <v>2776.4268000000002</v>
      </c>
      <c r="CV27" s="1">
        <v>1912.4465</v>
      </c>
      <c r="CW27" s="1">
        <v>1536.6253999999999</v>
      </c>
      <c r="CX27" s="1">
        <v>27.996729556471099</v>
      </c>
      <c r="CY27" s="1">
        <v>274.28488540649403</v>
      </c>
      <c r="CZ27" s="1">
        <v>1339.9524845778899</v>
      </c>
      <c r="DA27" s="1">
        <v>3119.9655403494799</v>
      </c>
      <c r="DB27" s="1">
        <v>1211.36243645847</v>
      </c>
      <c r="DC27" s="1">
        <v>1186.0196000000001</v>
      </c>
      <c r="DD27" s="1">
        <v>305.74336624145502</v>
      </c>
      <c r="DE27" s="1">
        <v>535.20473466068495</v>
      </c>
      <c r="DF27" s="1">
        <v>1349.2876146584699</v>
      </c>
      <c r="DG27" s="1">
        <v>874.023477416486</v>
      </c>
      <c r="DH27" s="1">
        <v>1379.6209042668299</v>
      </c>
      <c r="DI27" s="1">
        <v>311.48</v>
      </c>
      <c r="DJ27" s="2">
        <f t="shared" si="0"/>
        <v>134425.88346858215</v>
      </c>
    </row>
    <row r="28" spans="1:114" x14ac:dyDescent="0.25">
      <c r="A28" s="4" t="s">
        <v>20</v>
      </c>
      <c r="B28" s="11" t="s">
        <v>51</v>
      </c>
      <c r="C28" s="1">
        <v>0</v>
      </c>
      <c r="D28" s="1">
        <v>407.11062151536203</v>
      </c>
      <c r="E28" s="1">
        <v>5.6714852705001704</v>
      </c>
      <c r="F28" s="1">
        <v>150.111006513848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157.9837</v>
      </c>
      <c r="M28" s="1">
        <v>63.403141956310598</v>
      </c>
      <c r="N28" s="1">
        <v>1628.5884822622399</v>
      </c>
      <c r="O28" s="1">
        <v>447.07420126557201</v>
      </c>
      <c r="P28" s="1">
        <v>166.81600067425299</v>
      </c>
      <c r="Q28" s="1">
        <v>319.54995247709797</v>
      </c>
      <c r="R28" s="1">
        <v>229.871881119986</v>
      </c>
      <c r="S28" s="1">
        <v>239.400008938638</v>
      </c>
      <c r="T28" s="1">
        <v>2426.48736877588</v>
      </c>
      <c r="U28" s="1">
        <v>3024.2633574628899</v>
      </c>
      <c r="V28" s="1">
        <v>2161.37576710551</v>
      </c>
      <c r="W28" s="1">
        <v>5563.6735102449602</v>
      </c>
      <c r="X28" s="1">
        <v>5853.2799000000005</v>
      </c>
      <c r="Y28" s="1">
        <v>6796.6655168444304</v>
      </c>
      <c r="Z28" s="1">
        <v>5989.5502338359302</v>
      </c>
      <c r="AA28" s="1">
        <v>7005.78029386239</v>
      </c>
      <c r="AB28" s="1">
        <v>3195.4542000000001</v>
      </c>
      <c r="AC28" s="1">
        <v>2327.3847027424799</v>
      </c>
      <c r="AD28" s="1">
        <v>906.91799999999898</v>
      </c>
      <c r="AE28" s="1">
        <v>578.45299999999895</v>
      </c>
      <c r="AF28" s="1">
        <v>2227.8529999999901</v>
      </c>
      <c r="AG28" s="1">
        <v>1002.98599999999</v>
      </c>
      <c r="AH28" s="1">
        <v>2198.2139999999899</v>
      </c>
      <c r="AI28" s="1">
        <v>1343.47199999999</v>
      </c>
      <c r="AJ28" s="1">
        <v>872.43879999999899</v>
      </c>
      <c r="AK28" s="1">
        <v>11.374000000000001</v>
      </c>
      <c r="AL28" s="1">
        <v>3378.0630000000001</v>
      </c>
      <c r="AM28" s="1">
        <v>4376.6869999999999</v>
      </c>
      <c r="AN28" s="1">
        <v>6506.0409999999902</v>
      </c>
      <c r="AO28" s="1">
        <v>3274.9169999999999</v>
      </c>
      <c r="AP28" s="1">
        <v>131.635999999999</v>
      </c>
      <c r="AQ28" s="1">
        <v>0</v>
      </c>
      <c r="AR28" s="1">
        <v>0</v>
      </c>
      <c r="AS28" s="1">
        <v>0</v>
      </c>
      <c r="AT28" s="1">
        <v>1145.11852416038</v>
      </c>
      <c r="AU28" s="1">
        <v>496.22625412046898</v>
      </c>
      <c r="AV28" s="1">
        <v>7.5228800773620597</v>
      </c>
      <c r="AW28" s="1">
        <v>16.799999713897598</v>
      </c>
      <c r="AX28" s="1">
        <v>1250.3792231385501</v>
      </c>
      <c r="AY28" s="1">
        <v>1435.1658006012401</v>
      </c>
      <c r="AZ28" s="1">
        <v>77.728811264038001</v>
      </c>
      <c r="BA28" s="1">
        <v>240.361064195632</v>
      </c>
      <c r="BB28" s="1">
        <v>6.79</v>
      </c>
      <c r="BC28" s="1">
        <v>0</v>
      </c>
      <c r="BD28" s="1">
        <v>0</v>
      </c>
      <c r="BE28" s="1">
        <v>0</v>
      </c>
      <c r="BF28" s="1">
        <v>6.5809999999999897</v>
      </c>
      <c r="BG28" s="1">
        <v>49.034999999999897</v>
      </c>
      <c r="BH28" s="1">
        <v>65.852999999999994</v>
      </c>
      <c r="BI28" s="1">
        <v>0</v>
      </c>
      <c r="BJ28" s="1">
        <v>0</v>
      </c>
      <c r="BK28" s="1">
        <v>915.68699999999899</v>
      </c>
      <c r="BL28" s="1">
        <v>78.965999999999894</v>
      </c>
      <c r="BM28" s="1">
        <v>0</v>
      </c>
      <c r="BN28" s="1">
        <v>390.79581433534599</v>
      </c>
      <c r="BO28" s="1">
        <v>93.224000000000004</v>
      </c>
      <c r="BP28" s="1">
        <v>15.466999999999899</v>
      </c>
      <c r="BQ28" s="1">
        <v>713.33422859477901</v>
      </c>
      <c r="BR28" s="1">
        <v>0</v>
      </c>
      <c r="BS28" s="1">
        <v>187.12850093841499</v>
      </c>
      <c r="BT28" s="1">
        <v>36.594450592994697</v>
      </c>
      <c r="BU28" s="1">
        <v>0</v>
      </c>
      <c r="BV28" s="1">
        <v>341.63775515556301</v>
      </c>
      <c r="BW28" s="1">
        <v>379.73567485809298</v>
      </c>
      <c r="BX28" s="1">
        <v>279.67399999999998</v>
      </c>
      <c r="BY28" s="1">
        <v>524.61900067329304</v>
      </c>
      <c r="BZ28" s="1">
        <v>104.314399123191</v>
      </c>
      <c r="CA28" s="1">
        <v>820.19559052586601</v>
      </c>
      <c r="CB28" s="1">
        <v>354.57473087310802</v>
      </c>
      <c r="CC28" s="1">
        <v>188.811420440673</v>
      </c>
      <c r="CD28" s="1">
        <v>299.49351912736898</v>
      </c>
      <c r="CE28" s="1">
        <v>77.162925720214801</v>
      </c>
      <c r="CF28" s="1">
        <v>222.8621</v>
      </c>
      <c r="CG28" s="1">
        <v>188.594657182693</v>
      </c>
      <c r="CH28" s="1">
        <v>0</v>
      </c>
      <c r="CI28" s="1">
        <v>1495.981</v>
      </c>
      <c r="CJ28" s="1">
        <v>1120.07</v>
      </c>
      <c r="CK28" s="1">
        <v>138.39586687088001</v>
      </c>
      <c r="CL28" s="1">
        <v>0</v>
      </c>
      <c r="CM28" s="1">
        <v>261.1454</v>
      </c>
      <c r="CN28" s="1">
        <v>162.18899999999999</v>
      </c>
      <c r="CO28" s="1">
        <v>400.71850000000001</v>
      </c>
      <c r="CP28" s="1">
        <v>1111.4304</v>
      </c>
      <c r="CQ28" s="1">
        <v>664.73220000000003</v>
      </c>
      <c r="CR28" s="1">
        <v>833.82560000000001</v>
      </c>
      <c r="CS28" s="1">
        <v>870.17729999999995</v>
      </c>
      <c r="CT28" s="1">
        <v>240.4675</v>
      </c>
      <c r="CU28" s="1">
        <v>534.86850000000004</v>
      </c>
      <c r="CV28" s="1">
        <v>2120.0625</v>
      </c>
      <c r="CW28" s="1">
        <v>2939.8429000000001</v>
      </c>
      <c r="CX28" s="1">
        <v>843.73850840330101</v>
      </c>
      <c r="CY28" s="1">
        <v>347.388567209244</v>
      </c>
      <c r="CZ28" s="1">
        <v>2158.3682435676501</v>
      </c>
      <c r="DA28" s="1">
        <v>5662.9234422557101</v>
      </c>
      <c r="DB28" s="1">
        <v>1242.3702082708501</v>
      </c>
      <c r="DC28" s="1">
        <v>1498.9915000000001</v>
      </c>
      <c r="DD28" s="1">
        <v>463.41077330708498</v>
      </c>
      <c r="DE28" s="1">
        <v>841.51369999999997</v>
      </c>
      <c r="DF28" s="1">
        <v>1593.6449</v>
      </c>
      <c r="DG28" s="1">
        <v>684.20159999999998</v>
      </c>
      <c r="DH28" s="1">
        <v>625.57349999999997</v>
      </c>
      <c r="DI28" s="1">
        <v>904.50149999999996</v>
      </c>
      <c r="DJ28" s="2">
        <f t="shared" si="0"/>
        <v>115739.51556816611</v>
      </c>
    </row>
    <row r="29" spans="1:114" x14ac:dyDescent="0.25">
      <c r="A29" s="4" t="s">
        <v>21</v>
      </c>
      <c r="B29" s="11" t="s">
        <v>51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v>7.8258792360623604</v>
      </c>
      <c r="W29" s="1">
        <v>8992.46631438035</v>
      </c>
      <c r="X29" s="1">
        <v>7946.2171955096001</v>
      </c>
      <c r="Y29" s="1">
        <v>8579.6553000000004</v>
      </c>
      <c r="Z29" s="1">
        <v>5228.7857999999997</v>
      </c>
      <c r="AA29" s="1">
        <v>5640.89055974035</v>
      </c>
      <c r="AB29" s="1">
        <v>2604.9131000000002</v>
      </c>
      <c r="AC29" s="1">
        <v>909.53646248082202</v>
      </c>
      <c r="AD29" s="1">
        <v>0</v>
      </c>
      <c r="AE29" s="1">
        <v>0</v>
      </c>
      <c r="AF29" s="1">
        <v>0</v>
      </c>
      <c r="AG29" s="1">
        <v>0</v>
      </c>
      <c r="AH29" s="1">
        <v>1332.902</v>
      </c>
      <c r="AI29" s="1">
        <v>158.66699999999901</v>
      </c>
      <c r="AJ29" s="1">
        <v>171.69399999999899</v>
      </c>
      <c r="AK29" s="1">
        <v>0</v>
      </c>
      <c r="AL29" s="1">
        <v>3679.5129999999899</v>
      </c>
      <c r="AM29" s="1">
        <v>5301.4629999999997</v>
      </c>
      <c r="AN29" s="1">
        <v>6724.8329999999996</v>
      </c>
      <c r="AO29" s="1">
        <v>2830.4407999999898</v>
      </c>
      <c r="AP29" s="1">
        <v>233.397999999999</v>
      </c>
      <c r="AQ29" s="1">
        <v>0</v>
      </c>
      <c r="AR29" s="1">
        <v>0</v>
      </c>
      <c r="AS29" s="1">
        <v>0</v>
      </c>
      <c r="AT29" s="1">
        <v>525.52383971214294</v>
      </c>
      <c r="AU29" s="1">
        <v>2519.3290000000002</v>
      </c>
      <c r="AV29" s="1">
        <v>1449.4199876785201</v>
      </c>
      <c r="AW29" s="1">
        <v>1045.8734522908901</v>
      </c>
      <c r="AX29" s="1">
        <v>4110.1019376553504</v>
      </c>
      <c r="AY29" s="1">
        <v>3878.3049999999898</v>
      </c>
      <c r="AZ29" s="1">
        <v>276.50884842872603</v>
      </c>
      <c r="BA29" s="1">
        <v>270.06720595434302</v>
      </c>
      <c r="BB29" s="1">
        <v>55.1946346759796</v>
      </c>
      <c r="BC29" s="1">
        <v>0</v>
      </c>
      <c r="BD29" s="1">
        <v>68.197135038673906</v>
      </c>
      <c r="BE29" s="1">
        <v>35.375015735626199</v>
      </c>
      <c r="BF29" s="1">
        <v>160.00027346611</v>
      </c>
      <c r="BG29" s="1">
        <v>0</v>
      </c>
      <c r="BH29" s="1">
        <v>143.87365818023599</v>
      </c>
      <c r="BI29" s="1">
        <v>25.933334350585898</v>
      </c>
      <c r="BJ29" s="1">
        <v>11.2263827621936</v>
      </c>
      <c r="BK29" s="1">
        <v>668.02699999999902</v>
      </c>
      <c r="BL29" s="1">
        <v>18.7728977203369</v>
      </c>
      <c r="BM29" s="1">
        <v>67.0397176742553</v>
      </c>
      <c r="BN29" s="1">
        <v>637.60927224159195</v>
      </c>
      <c r="BO29" s="1">
        <v>55.8154432997108</v>
      </c>
      <c r="BP29" s="1">
        <v>85.064194917678904</v>
      </c>
      <c r="BQ29" s="1">
        <v>0</v>
      </c>
      <c r="BR29" s="1">
        <v>159.05330801010101</v>
      </c>
      <c r="BS29" s="1">
        <v>208.17333364486601</v>
      </c>
      <c r="BT29" s="1">
        <v>0</v>
      </c>
      <c r="BU29" s="1">
        <v>13.157800972461599</v>
      </c>
      <c r="BV29" s="1">
        <v>233.122609257698</v>
      </c>
      <c r="BW29" s="1">
        <v>954.712673068046</v>
      </c>
      <c r="BX29" s="1">
        <v>1184.0835788249899</v>
      </c>
      <c r="BY29" s="1">
        <v>983.59337139129605</v>
      </c>
      <c r="BZ29" s="1">
        <v>512.79576075077</v>
      </c>
      <c r="CA29" s="1">
        <v>1128.8401148319199</v>
      </c>
      <c r="CB29" s="1">
        <v>551.63340610265698</v>
      </c>
      <c r="CC29" s="1">
        <v>92.470467090606604</v>
      </c>
      <c r="CD29" s="1">
        <v>578.19724932312897</v>
      </c>
      <c r="CE29" s="1">
        <v>0</v>
      </c>
      <c r="CF29" s="1">
        <v>247.03944324730301</v>
      </c>
      <c r="CG29" s="1">
        <v>112.78013475797999</v>
      </c>
      <c r="CH29" s="1">
        <v>105.828119039535</v>
      </c>
      <c r="CI29" s="1">
        <v>3361.6908125493501</v>
      </c>
      <c r="CJ29" s="1">
        <v>945.24404025077797</v>
      </c>
      <c r="CK29" s="1">
        <v>0</v>
      </c>
      <c r="CL29" s="1">
        <v>0</v>
      </c>
      <c r="CM29" s="1">
        <v>0</v>
      </c>
      <c r="CN29" s="1">
        <v>0</v>
      </c>
      <c r="CO29" s="1">
        <v>127.08929999999999</v>
      </c>
      <c r="CP29" s="1">
        <v>488.04820000000001</v>
      </c>
      <c r="CQ29" s="1">
        <v>762.76580000000001</v>
      </c>
      <c r="CR29" s="1">
        <v>911.40869999999995</v>
      </c>
      <c r="CS29" s="1">
        <v>1320.6994999999999</v>
      </c>
      <c r="CT29" s="1">
        <v>2731.8134</v>
      </c>
      <c r="CU29" s="1">
        <v>2853.5432000000001</v>
      </c>
      <c r="CV29" s="1">
        <v>974.04729999999995</v>
      </c>
      <c r="CW29" s="1">
        <v>2867.5462000000002</v>
      </c>
      <c r="CX29" s="1">
        <v>812.89416235685303</v>
      </c>
      <c r="CY29" s="1">
        <v>265.52802324294998</v>
      </c>
      <c r="CZ29" s="1">
        <v>3215.31047745049</v>
      </c>
      <c r="DA29" s="1">
        <v>5431.81907376647</v>
      </c>
      <c r="DB29" s="1">
        <v>1338.8907624185099</v>
      </c>
      <c r="DC29" s="1">
        <v>1395.0643996782601</v>
      </c>
      <c r="DD29" s="1">
        <v>372.93629100918798</v>
      </c>
      <c r="DE29" s="1">
        <v>1516.05813395977</v>
      </c>
      <c r="DF29" s="1">
        <v>3528.3503999999998</v>
      </c>
      <c r="DG29" s="1">
        <v>1370.8732</v>
      </c>
      <c r="DH29" s="1">
        <v>1161.0046</v>
      </c>
      <c r="DI29" s="1">
        <v>2048.75135476887</v>
      </c>
      <c r="DJ29" s="2">
        <f t="shared" si="0"/>
        <v>123317.31834489497</v>
      </c>
    </row>
    <row r="30" spans="1:114" x14ac:dyDescent="0.25">
      <c r="A30" s="4" t="s">
        <v>22</v>
      </c>
      <c r="B30" s="11" t="s">
        <v>51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>
        <v>246.06699999999901</v>
      </c>
      <c r="W30" s="1">
        <v>13892.860999999901</v>
      </c>
      <c r="X30" s="1">
        <v>10056.280000000001</v>
      </c>
      <c r="Y30" s="1">
        <v>13632.2159999999</v>
      </c>
      <c r="Z30" s="1">
        <v>16382.485999999901</v>
      </c>
      <c r="AA30" s="1">
        <v>12266.0639999999</v>
      </c>
      <c r="AB30" s="1">
        <v>6902.2096999999903</v>
      </c>
      <c r="AC30" s="1">
        <v>3466.4078999999901</v>
      </c>
      <c r="AD30" s="1">
        <v>1264.5993000000001</v>
      </c>
      <c r="AE30" s="1">
        <v>2286.7729999999901</v>
      </c>
      <c r="AF30" s="1">
        <v>5391.31699999999</v>
      </c>
      <c r="AG30" s="1">
        <v>4148.7169999999896</v>
      </c>
      <c r="AH30" s="1">
        <v>5967.5578999999898</v>
      </c>
      <c r="AI30" s="1">
        <v>3483.4519999999902</v>
      </c>
      <c r="AJ30" s="1">
        <v>2727.4449999999902</v>
      </c>
      <c r="AK30" s="1">
        <v>154.426999999999</v>
      </c>
      <c r="AL30" s="1">
        <v>2574.51999999999</v>
      </c>
      <c r="AM30" s="1">
        <v>7182.6049999999896</v>
      </c>
      <c r="AN30" s="1">
        <v>2251.8229999999899</v>
      </c>
      <c r="AO30" s="1">
        <v>3257.1189999999901</v>
      </c>
      <c r="AP30" s="1">
        <v>512.58999999999901</v>
      </c>
      <c r="AQ30" s="1">
        <v>150.54299999999901</v>
      </c>
      <c r="AR30" s="1">
        <v>3.6899999999999902</v>
      </c>
      <c r="AS30" s="1">
        <v>140.79</v>
      </c>
      <c r="AT30" s="1">
        <v>2579.1859999999901</v>
      </c>
      <c r="AU30" s="1">
        <v>6639.2951920553996</v>
      </c>
      <c r="AV30" s="1">
        <v>4252.0523635149002</v>
      </c>
      <c r="AW30" s="1">
        <v>2142.8923411369301</v>
      </c>
      <c r="AX30" s="1">
        <v>1437.64658761024</v>
      </c>
      <c r="AY30" s="1">
        <v>1138.0939501523901</v>
      </c>
      <c r="AZ30" s="1">
        <v>442.32758927345202</v>
      </c>
      <c r="BA30" s="1">
        <v>138.00529170036299</v>
      </c>
      <c r="BB30" s="1">
        <v>0</v>
      </c>
      <c r="BC30" s="1">
        <v>225.23826849460599</v>
      </c>
      <c r="BD30" s="1">
        <v>1.02929654717445</v>
      </c>
      <c r="BE30" s="1">
        <v>44.928684383630703</v>
      </c>
      <c r="BF30" s="1">
        <v>42.115493535995398</v>
      </c>
      <c r="BG30" s="1">
        <v>47.539808511734002</v>
      </c>
      <c r="BH30" s="1">
        <v>51.89</v>
      </c>
      <c r="BI30" s="1">
        <v>8.41716770082712E-3</v>
      </c>
      <c r="BJ30" s="1">
        <v>5.9824814796447798</v>
      </c>
      <c r="BK30" s="1">
        <v>1.6713124513626101</v>
      </c>
      <c r="BL30" s="1">
        <v>305.43570303916903</v>
      </c>
      <c r="BM30" s="1">
        <v>0</v>
      </c>
      <c r="BN30" s="1"/>
      <c r="BO30" s="1">
        <v>77.966824173927293</v>
      </c>
      <c r="BP30" s="1">
        <v>0</v>
      </c>
      <c r="BQ30" s="1"/>
      <c r="BR30" s="1">
        <v>9.5365106463432205</v>
      </c>
      <c r="BS30" s="1">
        <v>81.9991455078125</v>
      </c>
      <c r="BT30" s="1">
        <v>0</v>
      </c>
      <c r="BU30" s="1">
        <v>11.6960927844047</v>
      </c>
      <c r="BV30" s="1">
        <v>24.505187034606902</v>
      </c>
      <c r="BW30" s="1">
        <v>18.075866784900398</v>
      </c>
      <c r="BX30" s="1">
        <v>0</v>
      </c>
      <c r="BY30" s="1">
        <v>241.08418297767599</v>
      </c>
      <c r="BZ30" s="1">
        <v>159.911</v>
      </c>
      <c r="CA30" s="1">
        <v>206.124445103108</v>
      </c>
      <c r="CB30" s="1">
        <v>164.049604475498</v>
      </c>
      <c r="CC30" s="1">
        <v>0</v>
      </c>
      <c r="CD30" s="1">
        <v>0</v>
      </c>
      <c r="CE30" s="1">
        <v>0</v>
      </c>
      <c r="CF30" s="1">
        <v>33.416594505310101</v>
      </c>
      <c r="CG30" s="1">
        <v>100.69476079940701</v>
      </c>
      <c r="CH30" s="1">
        <v>0</v>
      </c>
      <c r="CI30" s="1">
        <v>552.309465646744</v>
      </c>
      <c r="CJ30" s="1">
        <v>0</v>
      </c>
      <c r="CK30" s="1">
        <v>0</v>
      </c>
      <c r="CL30" s="1">
        <v>0</v>
      </c>
      <c r="CM30" s="1">
        <v>1.3916999999999999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430.84699999999998</v>
      </c>
      <c r="CT30" s="1">
        <v>2897.8335999999999</v>
      </c>
      <c r="CU30" s="1">
        <v>1861.2367999999999</v>
      </c>
      <c r="CV30" s="1">
        <v>4611.9875000000002</v>
      </c>
      <c r="CW30" s="1">
        <v>6062.7034000000003</v>
      </c>
      <c r="CX30" s="1">
        <v>2015.8884369134901</v>
      </c>
      <c r="CY30" s="1">
        <v>1261.84034156799</v>
      </c>
      <c r="CZ30" s="1">
        <v>4001.1801999999998</v>
      </c>
      <c r="DA30" s="1">
        <v>9764.7672999999995</v>
      </c>
      <c r="DB30" s="1">
        <v>1373.60334596038</v>
      </c>
      <c r="DC30" s="1">
        <v>4039.0404096841798</v>
      </c>
      <c r="DD30" s="1">
        <v>348.30904889106802</v>
      </c>
      <c r="DE30" s="1">
        <v>2087.9814847707698</v>
      </c>
      <c r="DF30" s="1">
        <v>4546.3498572409198</v>
      </c>
      <c r="DG30" s="1">
        <v>1850.01563373208</v>
      </c>
      <c r="DH30" s="1">
        <v>1564.8517630696299</v>
      </c>
      <c r="DI30" s="1">
        <v>3736.35939192772</v>
      </c>
      <c r="DJ30" s="2">
        <f t="shared" si="0"/>
        <v>191975.45547525221</v>
      </c>
    </row>
    <row r="31" spans="1:114" x14ac:dyDescent="0.25">
      <c r="A31" s="4" t="s">
        <v>23</v>
      </c>
      <c r="B31" s="11" t="s">
        <v>51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113.2946</v>
      </c>
      <c r="R31" s="1">
        <v>298.37400000000002</v>
      </c>
      <c r="S31" s="1">
        <v>1642.79924173838</v>
      </c>
      <c r="T31" s="1">
        <v>6648.5182799199902</v>
      </c>
      <c r="U31" s="1">
        <v>8682.0576863800597</v>
      </c>
      <c r="V31" s="1">
        <v>9648.3052667420397</v>
      </c>
      <c r="W31" s="1">
        <v>22029.6553364717</v>
      </c>
      <c r="X31" s="1">
        <v>18326.2195741041</v>
      </c>
      <c r="Y31" s="1">
        <v>16054.338047822201</v>
      </c>
      <c r="Z31" s="1">
        <v>16912.0723</v>
      </c>
      <c r="AA31" s="1">
        <v>13455.019702538801</v>
      </c>
      <c r="AB31" s="1">
        <v>5800.9376000000002</v>
      </c>
      <c r="AC31" s="1">
        <v>2301.91010405619</v>
      </c>
      <c r="AD31" s="1">
        <v>1916.62299999999</v>
      </c>
      <c r="AE31" s="1">
        <v>0</v>
      </c>
      <c r="AF31" s="1">
        <v>21.1679999999999</v>
      </c>
      <c r="AG31" s="1">
        <v>627.01099999999894</v>
      </c>
      <c r="AH31" s="1">
        <v>2728.4279999999999</v>
      </c>
      <c r="AI31" s="1">
        <v>24.31</v>
      </c>
      <c r="AJ31" s="1">
        <v>2221.6459999999902</v>
      </c>
      <c r="AK31" s="1">
        <v>615.20699999999897</v>
      </c>
      <c r="AL31" s="1">
        <v>2468.2719999999999</v>
      </c>
      <c r="AM31" s="1">
        <v>8800.9429999999993</v>
      </c>
      <c r="AN31" s="1">
        <v>3422.2449999999899</v>
      </c>
      <c r="AO31" s="1">
        <v>5999.1909999999998</v>
      </c>
      <c r="AP31" s="1">
        <v>867.78099999999904</v>
      </c>
      <c r="AQ31" s="1">
        <v>40.276999999999902</v>
      </c>
      <c r="AR31" s="1">
        <v>92.3539999999999</v>
      </c>
      <c r="AS31" s="1">
        <v>0</v>
      </c>
      <c r="AT31" s="1">
        <v>2163.3734999298999</v>
      </c>
      <c r="AU31" s="1">
        <v>8310.27</v>
      </c>
      <c r="AV31" s="1">
        <v>4606.3877423256599</v>
      </c>
      <c r="AW31" s="1">
        <v>4693.9889366626703</v>
      </c>
      <c r="AX31" s="1">
        <v>9636.1569842968202</v>
      </c>
      <c r="AY31" s="1">
        <v>17926.599071614201</v>
      </c>
      <c r="AZ31" s="1">
        <v>1118.35256039416</v>
      </c>
      <c r="BA31" s="1">
        <v>515.29441833496105</v>
      </c>
      <c r="BB31" s="1">
        <v>369.436895477294</v>
      </c>
      <c r="BC31" s="1">
        <v>5.4891009330749503</v>
      </c>
      <c r="BD31" s="1">
        <v>506.42169809341402</v>
      </c>
      <c r="BE31" s="1">
        <v>27.61</v>
      </c>
      <c r="BF31" s="1">
        <v>885.14699999999903</v>
      </c>
      <c r="BG31" s="1">
        <v>384.56525635719203</v>
      </c>
      <c r="BH31" s="1">
        <v>1288.9289999999901</v>
      </c>
      <c r="BI31" s="1">
        <v>80.568999999999903</v>
      </c>
      <c r="BJ31" s="1">
        <v>915.421996295452</v>
      </c>
      <c r="BK31" s="1">
        <v>950.95060157775799</v>
      </c>
      <c r="BL31" s="1">
        <v>182.47456622123701</v>
      </c>
      <c r="BM31" s="1">
        <v>389.52692508697498</v>
      </c>
      <c r="BN31" s="1">
        <v>2098.9282865524201</v>
      </c>
      <c r="BO31" s="1">
        <v>272.45479846000597</v>
      </c>
      <c r="BP31" s="1">
        <v>218.392145633697</v>
      </c>
      <c r="BQ31" s="1">
        <v>598.79028868675198</v>
      </c>
      <c r="BR31" s="1">
        <v>134.818268150091</v>
      </c>
      <c r="BS31" s="1">
        <v>562.97528648376397</v>
      </c>
      <c r="BT31" s="1">
        <v>243.251</v>
      </c>
      <c r="BU31" s="1">
        <v>14.466793060302701</v>
      </c>
      <c r="BV31" s="1">
        <v>393.40799701213803</v>
      </c>
      <c r="BW31" s="1">
        <v>831.98256438970498</v>
      </c>
      <c r="BX31" s="1">
        <v>772.94983667135205</v>
      </c>
      <c r="BY31" s="1">
        <v>390.03759615373599</v>
      </c>
      <c r="BZ31" s="1">
        <v>778.77291052788496</v>
      </c>
      <c r="CA31" s="1">
        <v>910.242645405232</v>
      </c>
      <c r="CB31" s="1">
        <v>173.401486158371</v>
      </c>
      <c r="CC31" s="1">
        <v>434.61593627929699</v>
      </c>
      <c r="CD31" s="1">
        <v>47.986631631851203</v>
      </c>
      <c r="CE31" s="1">
        <v>153.62387752532899</v>
      </c>
      <c r="CF31" s="1">
        <v>805.25407016277302</v>
      </c>
      <c r="CG31" s="1">
        <v>609.85492300987198</v>
      </c>
      <c r="CH31" s="1">
        <v>271.815811035156</v>
      </c>
      <c r="CI31" s="1">
        <v>3396.4713255271899</v>
      </c>
      <c r="CJ31" s="1">
        <v>6279.0002912850996</v>
      </c>
      <c r="CK31" s="1">
        <v>796.50666868686596</v>
      </c>
      <c r="CL31" s="1">
        <v>35.164000000000001</v>
      </c>
      <c r="CM31" s="1">
        <v>3252.3701000000001</v>
      </c>
      <c r="CN31" s="1">
        <v>368.18299999999999</v>
      </c>
      <c r="CO31" s="1">
        <v>2923.5949999999998</v>
      </c>
      <c r="CP31" s="1">
        <v>3045.5691999999999</v>
      </c>
      <c r="CQ31" s="1">
        <v>2099.4265999999998</v>
      </c>
      <c r="CR31" s="1">
        <v>4028.8287</v>
      </c>
      <c r="CS31" s="1">
        <v>3079.8294000000001</v>
      </c>
      <c r="CT31" s="1">
        <v>2960.2080000000001</v>
      </c>
      <c r="CU31" s="1">
        <v>1377.4286999999999</v>
      </c>
      <c r="CV31" s="1">
        <v>1534.7798</v>
      </c>
      <c r="CW31" s="1">
        <v>4708.1643000000004</v>
      </c>
      <c r="CX31" s="1">
        <v>444.421139836311</v>
      </c>
      <c r="CY31" s="1">
        <v>598.01768529415097</v>
      </c>
      <c r="CZ31" s="1">
        <v>2653.3285490796002</v>
      </c>
      <c r="DA31" s="1">
        <v>12528.2294131815</v>
      </c>
      <c r="DB31" s="1">
        <v>3243.5549094080902</v>
      </c>
      <c r="DC31" s="1">
        <v>3814.2132360860701</v>
      </c>
      <c r="DD31" s="1">
        <v>706.62005591392494</v>
      </c>
      <c r="DE31" s="1">
        <v>2220.9741476774202</v>
      </c>
      <c r="DF31" s="1">
        <v>6241.4454999999998</v>
      </c>
      <c r="DG31" s="1">
        <v>1867.1755056381201</v>
      </c>
      <c r="DH31" s="1">
        <v>6911.2316487282496</v>
      </c>
      <c r="DI31" s="1">
        <v>1135.54850745201</v>
      </c>
      <c r="DJ31" s="2">
        <f t="shared" si="0"/>
        <v>299684.23153015849</v>
      </c>
    </row>
    <row r="32" spans="1:114" x14ac:dyDescent="0.25">
      <c r="A32" s="4" t="s">
        <v>24</v>
      </c>
      <c r="B32" s="11" t="s">
        <v>51</v>
      </c>
      <c r="C32" s="1"/>
      <c r="D32" s="1"/>
      <c r="E32" s="1"/>
      <c r="F32" s="1"/>
      <c r="G32" s="1"/>
      <c r="H32" s="1"/>
      <c r="I32" s="1"/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42.6441239652533</v>
      </c>
      <c r="W32" s="1">
        <v>186.534160378699</v>
      </c>
      <c r="X32" s="1">
        <v>322.87800677834599</v>
      </c>
      <c r="Y32" s="1">
        <v>721.898190735188</v>
      </c>
      <c r="Z32" s="1">
        <v>406.51640031560402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>
        <v>4.7213000000000003</v>
      </c>
      <c r="AU32" s="1">
        <v>424.531599999999</v>
      </c>
      <c r="AV32" s="1">
        <v>275.27820000000003</v>
      </c>
      <c r="AW32" s="1">
        <v>111.01979999999899</v>
      </c>
      <c r="AX32" s="1">
        <v>643.93420000000003</v>
      </c>
      <c r="AY32" s="1">
        <v>687.75199999999995</v>
      </c>
      <c r="AZ32" s="1">
        <v>92.9666</v>
      </c>
      <c r="BA32" s="1">
        <v>28.4925</v>
      </c>
      <c r="BB32" s="1">
        <v>28.705300000000001</v>
      </c>
      <c r="BC32" s="1">
        <v>2.08990001678466</v>
      </c>
      <c r="BD32" s="1">
        <v>0</v>
      </c>
      <c r="BE32" s="1"/>
      <c r="BF32" s="1">
        <v>36.149500131606999</v>
      </c>
      <c r="BG32" s="1">
        <v>14.260000348091101</v>
      </c>
      <c r="BH32" s="1">
        <v>0</v>
      </c>
      <c r="BI32" s="1">
        <v>2.2416999712586398</v>
      </c>
      <c r="BJ32" s="1">
        <v>0</v>
      </c>
      <c r="BK32" s="1"/>
      <c r="BL32" s="1">
        <v>4.2035999298095597</v>
      </c>
      <c r="BM32" s="1">
        <v>12.9921998232603</v>
      </c>
      <c r="BN32" s="1">
        <v>83.674199618399101</v>
      </c>
      <c r="BO32" s="1">
        <v>3.4017000198364298</v>
      </c>
      <c r="BP32" s="1">
        <v>2.56632220745086</v>
      </c>
      <c r="BQ32" s="1">
        <v>0</v>
      </c>
      <c r="BR32" s="1">
        <v>36.3705828189849</v>
      </c>
      <c r="BS32" s="1">
        <v>47.3564097881317</v>
      </c>
      <c r="BT32" s="1">
        <v>0</v>
      </c>
      <c r="BU32" s="1"/>
      <c r="BV32" s="1">
        <v>11.9351902008056</v>
      </c>
      <c r="BW32" s="1">
        <v>112.97627916187</v>
      </c>
      <c r="BX32" s="1">
        <v>222.267503791954</v>
      </c>
      <c r="BY32" s="1">
        <v>184.40139858471201</v>
      </c>
      <c r="BZ32" s="1">
        <v>53.339928749561302</v>
      </c>
      <c r="CA32" s="1">
        <v>95.684010595083194</v>
      </c>
      <c r="CB32" s="1">
        <v>47.945341061711297</v>
      </c>
      <c r="CC32" s="1">
        <v>49.555194381624403</v>
      </c>
      <c r="CD32" s="1">
        <v>112.816740095615</v>
      </c>
      <c r="CE32" s="1">
        <v>0</v>
      </c>
      <c r="CF32" s="1">
        <v>15.8488835096359</v>
      </c>
      <c r="CG32" s="1">
        <v>35.092415079474399</v>
      </c>
      <c r="CH32" s="1">
        <v>12.3395144343376</v>
      </c>
      <c r="CI32" s="1">
        <v>495.21885135967199</v>
      </c>
      <c r="CJ32" s="1">
        <v>487.53437583707199</v>
      </c>
      <c r="CK32" s="1">
        <v>77.093689039349499</v>
      </c>
      <c r="CL32" s="1">
        <v>0</v>
      </c>
      <c r="CM32" s="1">
        <v>233.3535</v>
      </c>
      <c r="CN32" s="1">
        <v>0.67749999999999999</v>
      </c>
      <c r="CO32" s="1">
        <v>222.80760000000001</v>
      </c>
      <c r="CP32" s="1">
        <v>297.81119999999999</v>
      </c>
      <c r="CQ32" s="1">
        <v>203.8887</v>
      </c>
      <c r="CR32" s="1">
        <v>291.95909999999998</v>
      </c>
      <c r="CS32" s="1">
        <v>477.07659999999998</v>
      </c>
      <c r="CT32" s="1">
        <v>603.08180000000004</v>
      </c>
      <c r="CU32" s="1">
        <v>662.07529999999997</v>
      </c>
      <c r="CV32" s="1">
        <v>231.35939999999999</v>
      </c>
      <c r="CW32" s="1">
        <v>209.55160000000001</v>
      </c>
      <c r="CX32" s="1">
        <v>59.117052651941798</v>
      </c>
      <c r="CY32" s="1">
        <v>32.436661025509203</v>
      </c>
      <c r="CZ32" s="1">
        <v>140.27585901320001</v>
      </c>
      <c r="DA32" s="1">
        <v>106.893381010741</v>
      </c>
      <c r="DB32" s="1">
        <v>65.717130646109595</v>
      </c>
      <c r="DC32" s="1">
        <v>80.825809827074394</v>
      </c>
      <c r="DD32" s="1">
        <v>38.270518779754603</v>
      </c>
      <c r="DE32" s="1">
        <v>2.3895592391490901</v>
      </c>
      <c r="DF32" s="1">
        <v>81.604746231809301</v>
      </c>
      <c r="DG32" s="1">
        <v>2.37940721213818</v>
      </c>
      <c r="DH32" s="1">
        <v>74.9229186400771</v>
      </c>
      <c r="DI32" s="1">
        <v>65.657487690448804</v>
      </c>
      <c r="DJ32" s="2">
        <f t="shared" si="0"/>
        <v>10421.360644697137</v>
      </c>
    </row>
    <row r="33" spans="1:114" x14ac:dyDescent="0.25">
      <c r="A33" s="4" t="s">
        <v>25</v>
      </c>
      <c r="B33" s="11" t="s">
        <v>51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>
        <v>155.60909999999899</v>
      </c>
      <c r="AZ33" s="1">
        <v>58.740600000000001</v>
      </c>
      <c r="BA33" s="1">
        <v>0.30180000000000001</v>
      </c>
      <c r="BB33" s="1"/>
      <c r="BC33" s="1">
        <v>0.17929999530315399</v>
      </c>
      <c r="BD33" s="1">
        <v>0</v>
      </c>
      <c r="BE33" s="1"/>
      <c r="BF33" s="1">
        <v>0.39249999821186099</v>
      </c>
      <c r="BG33" s="1">
        <v>11.846399962902</v>
      </c>
      <c r="BH33" s="1">
        <v>0</v>
      </c>
      <c r="BI33" s="1">
        <v>7.3684002310037604</v>
      </c>
      <c r="BJ33" s="1">
        <v>18.218799829483</v>
      </c>
      <c r="BK33" s="1">
        <v>20.450799703598001</v>
      </c>
      <c r="BL33" s="1">
        <v>0</v>
      </c>
      <c r="BM33" s="1"/>
      <c r="BN33" s="1">
        <v>16.838500261306699</v>
      </c>
      <c r="BO33" s="1">
        <v>12.1463999152183</v>
      </c>
      <c r="BP33" s="1">
        <v>5.6499999999999897</v>
      </c>
      <c r="BQ33" s="1">
        <v>13.3333857059478</v>
      </c>
      <c r="BR33" s="1">
        <v>82.399416446685706</v>
      </c>
      <c r="BS33" s="1">
        <v>57.741666615009301</v>
      </c>
      <c r="BT33" s="1">
        <v>0</v>
      </c>
      <c r="BU33" s="1"/>
      <c r="BV33" s="1">
        <v>31.664650313556201</v>
      </c>
      <c r="BW33" s="1">
        <v>160.422424808144</v>
      </c>
      <c r="BX33" s="1">
        <v>301.88017755700201</v>
      </c>
      <c r="BY33" s="1">
        <v>182.010442280326</v>
      </c>
      <c r="BZ33" s="1">
        <v>109.22167523205199</v>
      </c>
      <c r="CA33" s="1">
        <v>111.52230738662099</v>
      </c>
      <c r="CB33" s="1">
        <v>82.988770350813894</v>
      </c>
      <c r="CC33" s="1">
        <v>57.519362926483097</v>
      </c>
      <c r="CD33" s="1">
        <v>114.17092370247801</v>
      </c>
      <c r="CE33" s="1">
        <v>0</v>
      </c>
      <c r="CF33" s="1">
        <v>112.971925243735</v>
      </c>
      <c r="CG33" s="1">
        <v>50.660761475563</v>
      </c>
      <c r="CH33" s="1">
        <v>14.6381481289863</v>
      </c>
      <c r="CI33" s="1">
        <v>727.71200296892198</v>
      </c>
      <c r="CJ33" s="1">
        <v>246.331718169618</v>
      </c>
      <c r="CK33" s="1">
        <v>80.941759601235304</v>
      </c>
      <c r="CL33" s="1">
        <v>7.4387999999999996</v>
      </c>
      <c r="CM33" s="1">
        <v>259.4907</v>
      </c>
      <c r="CN33" s="1">
        <v>0</v>
      </c>
      <c r="CO33" s="1">
        <v>216.45320000000001</v>
      </c>
      <c r="CP33" s="1">
        <v>350.50240000000002</v>
      </c>
      <c r="CQ33" s="1">
        <v>284.84070000000003</v>
      </c>
      <c r="CR33" s="1">
        <v>455.90249999999997</v>
      </c>
      <c r="CS33" s="1">
        <v>587.63890000000004</v>
      </c>
      <c r="CT33" s="1">
        <v>742.91899999999998</v>
      </c>
      <c r="CU33" s="1">
        <v>887.89760000000001</v>
      </c>
      <c r="CV33" s="1">
        <v>726.58299999999997</v>
      </c>
      <c r="CW33" s="1">
        <v>734.03409999999997</v>
      </c>
      <c r="CX33" s="1">
        <v>183.43248790968201</v>
      </c>
      <c r="CY33" s="1">
        <v>109.59422808978699</v>
      </c>
      <c r="CZ33" s="1">
        <v>603.01493987813603</v>
      </c>
      <c r="DA33" s="1">
        <v>1288.55613145046</v>
      </c>
      <c r="DB33" s="1">
        <v>232.72842051461299</v>
      </c>
      <c r="DC33" s="1">
        <v>409.62209999999999</v>
      </c>
      <c r="DD33" s="1">
        <v>67.771658852696405</v>
      </c>
      <c r="DE33" s="1">
        <v>347.57330760918597</v>
      </c>
      <c r="DF33" s="1">
        <v>621.57592285238195</v>
      </c>
      <c r="DG33" s="1">
        <v>252.91447848826601</v>
      </c>
      <c r="DH33" s="1">
        <v>166.25634655589201</v>
      </c>
      <c r="DI33" s="1">
        <v>463.86731090210401</v>
      </c>
      <c r="DJ33" s="2">
        <f t="shared" si="0"/>
        <v>12846.482351913408</v>
      </c>
    </row>
    <row r="34" spans="1:114" x14ac:dyDescent="0.25">
      <c r="A34" s="4" t="s">
        <v>26</v>
      </c>
      <c r="B34" s="11" t="s">
        <v>51</v>
      </c>
      <c r="C34" s="1">
        <v>0</v>
      </c>
      <c r="D34" s="1">
        <v>93.9194796938895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459.89</v>
      </c>
      <c r="K34" s="1">
        <v>242.53</v>
      </c>
      <c r="L34" s="1">
        <v>771.11556671896903</v>
      </c>
      <c r="M34" s="1">
        <v>45.557196175286798</v>
      </c>
      <c r="N34" s="1">
        <v>568.27086334962803</v>
      </c>
      <c r="O34" s="1">
        <v>182.45144673389899</v>
      </c>
      <c r="P34" s="1">
        <v>90.886455938332503</v>
      </c>
      <c r="Q34" s="1">
        <v>68.435775774174999</v>
      </c>
      <c r="R34" s="1">
        <v>83.982794317605695</v>
      </c>
      <c r="S34" s="1">
        <v>123.24621228586599</v>
      </c>
      <c r="T34" s="1">
        <v>1488.8184963099</v>
      </c>
      <c r="U34" s="1">
        <v>3408.5071504199</v>
      </c>
      <c r="V34" s="1">
        <v>2232.1607926592101</v>
      </c>
      <c r="W34" s="1">
        <v>7850.8309999999901</v>
      </c>
      <c r="X34" s="1">
        <v>6300.9898000000003</v>
      </c>
      <c r="Y34" s="1">
        <v>8472.7150144496809</v>
      </c>
      <c r="Z34" s="1">
        <v>6754.89935030789</v>
      </c>
      <c r="AA34" s="1">
        <v>6250.48232928178</v>
      </c>
      <c r="AB34" s="1">
        <v>2001.7115999999901</v>
      </c>
      <c r="AC34" s="1">
        <v>1896.28090075726</v>
      </c>
      <c r="AD34" s="1">
        <v>793.19799999999896</v>
      </c>
      <c r="AE34" s="1">
        <v>673.28299999999899</v>
      </c>
      <c r="AF34" s="1">
        <v>2197.8679999999899</v>
      </c>
      <c r="AG34" s="1">
        <v>1168.54599999999</v>
      </c>
      <c r="AH34" s="1">
        <v>1659.5829999999901</v>
      </c>
      <c r="AI34" s="1">
        <v>1117.02899999999</v>
      </c>
      <c r="AJ34" s="1">
        <v>553.81099999999901</v>
      </c>
      <c r="AK34" s="1">
        <v>521.700999999999</v>
      </c>
      <c r="AL34" s="1">
        <v>2468.3319999999899</v>
      </c>
      <c r="AM34" s="1">
        <v>4169.3040000000001</v>
      </c>
      <c r="AN34" s="1">
        <v>4174.73199999999</v>
      </c>
      <c r="AO34" s="1">
        <v>2686.654</v>
      </c>
      <c r="AP34" s="1">
        <v>232.360999999999</v>
      </c>
      <c r="AQ34" s="1">
        <v>0</v>
      </c>
      <c r="AR34" s="1">
        <v>36.820999999999998</v>
      </c>
      <c r="AS34" s="1">
        <v>0</v>
      </c>
      <c r="AT34" s="1">
        <v>1447.20535752363</v>
      </c>
      <c r="AU34" s="1">
        <v>1304.47542567551</v>
      </c>
      <c r="AV34" s="1">
        <v>381.50117284059502</v>
      </c>
      <c r="AW34" s="1">
        <v>320.03661695122702</v>
      </c>
      <c r="AX34" s="1">
        <v>2045.1442787051201</v>
      </c>
      <c r="AY34" s="1">
        <v>2359.1644405349998</v>
      </c>
      <c r="AZ34" s="1">
        <v>255.94667020440099</v>
      </c>
      <c r="BA34" s="1">
        <v>282.58287763595501</v>
      </c>
      <c r="BB34" s="1">
        <v>69.638545989990206</v>
      </c>
      <c r="BC34" s="1">
        <v>0</v>
      </c>
      <c r="BD34" s="1">
        <v>10.459468841552701</v>
      </c>
      <c r="BE34" s="1">
        <v>17.173541426658598</v>
      </c>
      <c r="BF34" s="1">
        <v>54.355180501937902</v>
      </c>
      <c r="BG34" s="1">
        <v>30.2063405513763</v>
      </c>
      <c r="BH34" s="1">
        <v>0</v>
      </c>
      <c r="BI34" s="1"/>
      <c r="BJ34" s="1"/>
      <c r="BK34" s="1">
        <v>522.94883489608696</v>
      </c>
      <c r="BL34" s="1">
        <v>21.222046732902498</v>
      </c>
      <c r="BM34" s="1">
        <v>73.775175094604407</v>
      </c>
      <c r="BN34" s="1">
        <v>374.44516611099198</v>
      </c>
      <c r="BO34" s="1">
        <v>17.809152096509901</v>
      </c>
      <c r="BP34" s="1">
        <v>8.5523016452789307</v>
      </c>
      <c r="BQ34" s="1">
        <v>53.632588863372703</v>
      </c>
      <c r="BR34" s="1">
        <v>104.59599590301499</v>
      </c>
      <c r="BS34" s="1">
        <v>70.110528707504301</v>
      </c>
      <c r="BT34" s="1">
        <v>0</v>
      </c>
      <c r="BU34" s="1"/>
      <c r="BV34" s="1">
        <v>219.123634338378</v>
      </c>
      <c r="BW34" s="1">
        <v>392.86973121762202</v>
      </c>
      <c r="BX34" s="1">
        <v>374.86691175028602</v>
      </c>
      <c r="BY34" s="1">
        <v>0</v>
      </c>
      <c r="BZ34" s="1">
        <v>72.236640691757202</v>
      </c>
      <c r="CA34" s="1">
        <v>428.89756426215098</v>
      </c>
      <c r="CB34" s="1">
        <v>197.325953900814</v>
      </c>
      <c r="CC34" s="1">
        <v>131.053159713745</v>
      </c>
      <c r="CD34" s="1">
        <v>0</v>
      </c>
      <c r="CE34" s="1">
        <v>82.339662551879897</v>
      </c>
      <c r="CF34" s="1">
        <v>57.101076126098597</v>
      </c>
      <c r="CG34" s="1">
        <v>136.02923974394699</v>
      </c>
      <c r="CH34" s="1">
        <v>0</v>
      </c>
      <c r="CI34" s="1">
        <v>984.47888607573395</v>
      </c>
      <c r="CJ34" s="1">
        <v>0</v>
      </c>
      <c r="CK34" s="1">
        <v>50.774664372205798</v>
      </c>
      <c r="CL34" s="1">
        <v>0</v>
      </c>
      <c r="CM34" s="1">
        <v>20.532599999999999</v>
      </c>
      <c r="CN34" s="1">
        <v>46.232399999999998</v>
      </c>
      <c r="CO34" s="1">
        <v>26.3688</v>
      </c>
      <c r="CP34" s="1">
        <v>0</v>
      </c>
      <c r="CQ34" s="1">
        <v>230.96600000000001</v>
      </c>
      <c r="CR34" s="1">
        <v>243.54220000000001</v>
      </c>
      <c r="CS34" s="1">
        <v>1377.9707000000001</v>
      </c>
      <c r="CT34" s="1">
        <v>3902.8317999999999</v>
      </c>
      <c r="CU34" s="1">
        <v>4754.6252999999997</v>
      </c>
      <c r="CV34" s="1">
        <v>1598.8842</v>
      </c>
      <c r="CW34" s="1">
        <v>701.03930000000003</v>
      </c>
      <c r="CX34" s="1">
        <v>15.873352855444001</v>
      </c>
      <c r="CY34" s="1">
        <v>4.4640855789184597</v>
      </c>
      <c r="CZ34" s="1">
        <v>1014.90772580355</v>
      </c>
      <c r="DA34" s="1">
        <v>2350.07622179389</v>
      </c>
      <c r="DB34" s="1">
        <v>592.26738846301998</v>
      </c>
      <c r="DC34" s="1">
        <v>746.762128412724</v>
      </c>
      <c r="DD34" s="1">
        <v>104.009834706783</v>
      </c>
      <c r="DE34" s="1">
        <v>805.15065147727705</v>
      </c>
      <c r="DF34" s="1">
        <v>1238.5465572476401</v>
      </c>
      <c r="DG34" s="1">
        <v>345.217861108482</v>
      </c>
      <c r="DH34" s="1">
        <v>418.38267275690998</v>
      </c>
      <c r="DI34" s="1">
        <v>212.50528812408399</v>
      </c>
      <c r="DJ34" s="2">
        <f t="shared" si="0"/>
        <v>105544.14112567976</v>
      </c>
    </row>
    <row r="35" spans="1:114" x14ac:dyDescent="0.25">
      <c r="A35" s="4" t="s">
        <v>27</v>
      </c>
      <c r="B35" s="11" t="s">
        <v>51</v>
      </c>
      <c r="C35" s="1">
        <v>19.945781126403698</v>
      </c>
      <c r="D35" s="1">
        <v>0</v>
      </c>
      <c r="E35" s="1">
        <v>0</v>
      </c>
      <c r="F35" s="1">
        <v>65.527624530315293</v>
      </c>
      <c r="G35" s="1">
        <v>0</v>
      </c>
      <c r="H35" s="1">
        <v>0</v>
      </c>
      <c r="I35" s="1">
        <v>0</v>
      </c>
      <c r="J35" s="1">
        <v>317.66491175104699</v>
      </c>
      <c r="K35" s="1">
        <v>161.23445968697399</v>
      </c>
      <c r="L35" s="1">
        <v>976.18756810452805</v>
      </c>
      <c r="M35" s="1">
        <v>67.879400986408001</v>
      </c>
      <c r="N35" s="1">
        <v>953.61925852057004</v>
      </c>
      <c r="O35" s="1">
        <v>259.87888180104801</v>
      </c>
      <c r="P35" s="1">
        <v>250.10704741921899</v>
      </c>
      <c r="Q35" s="1">
        <v>376.769673911474</v>
      </c>
      <c r="R35" s="1">
        <v>144.08792419043499</v>
      </c>
      <c r="S35" s="1">
        <v>236.40830128336199</v>
      </c>
      <c r="T35" s="1">
        <v>1376.5728402181501</v>
      </c>
      <c r="U35" s="1">
        <v>3391.4791732792801</v>
      </c>
      <c r="V35" s="1">
        <v>2330.5967365496599</v>
      </c>
      <c r="W35" s="1">
        <v>9171.6740000000009</v>
      </c>
      <c r="X35" s="1">
        <v>6941.4065000000001</v>
      </c>
      <c r="Y35" s="1">
        <v>7472.1654899999903</v>
      </c>
      <c r="Z35" s="1">
        <v>7143.2483491811699</v>
      </c>
      <c r="AA35" s="1">
        <v>5894.9634500596703</v>
      </c>
      <c r="AB35" s="1">
        <v>1627.40499999999</v>
      </c>
      <c r="AC35" s="1">
        <v>1741.79635956429</v>
      </c>
      <c r="AD35" s="1">
        <v>470.63799999999901</v>
      </c>
      <c r="AE35" s="1">
        <v>141.36499999999899</v>
      </c>
      <c r="AF35" s="1">
        <v>951.25299999999902</v>
      </c>
      <c r="AG35" s="1">
        <v>529.81499999999903</v>
      </c>
      <c r="AH35" s="1">
        <v>2874.9259999999899</v>
      </c>
      <c r="AI35" s="1">
        <v>1034.6779999999901</v>
      </c>
      <c r="AJ35" s="1">
        <v>1759.3329999999901</v>
      </c>
      <c r="AK35" s="1">
        <v>899.82699999999897</v>
      </c>
      <c r="AL35" s="1">
        <v>2765.96899999999</v>
      </c>
      <c r="AM35" s="1">
        <v>3819.2950000000001</v>
      </c>
      <c r="AN35" s="1">
        <v>5491.7829999999904</v>
      </c>
      <c r="AO35" s="1">
        <v>3449.6819999999998</v>
      </c>
      <c r="AP35" s="1">
        <v>172.057999999999</v>
      </c>
      <c r="AQ35" s="1">
        <v>0</v>
      </c>
      <c r="AR35" s="1">
        <v>0</v>
      </c>
      <c r="AS35" s="1">
        <v>0</v>
      </c>
      <c r="AT35" s="1">
        <v>1242.84218230843</v>
      </c>
      <c r="AU35" s="1">
        <v>689.53799999999899</v>
      </c>
      <c r="AV35" s="1">
        <v>60.639009356498697</v>
      </c>
      <c r="AW35" s="1">
        <v>129.33450222015301</v>
      </c>
      <c r="AX35" s="1">
        <v>1649.3949425593</v>
      </c>
      <c r="AY35" s="1">
        <v>1563.49132385849</v>
      </c>
      <c r="AZ35" s="1">
        <v>161.40009713172901</v>
      </c>
      <c r="BA35" s="1">
        <v>163.22844743728601</v>
      </c>
      <c r="BB35" s="1">
        <v>2.738</v>
      </c>
      <c r="BC35" s="1">
        <v>0</v>
      </c>
      <c r="BD35" s="1">
        <v>14.9136962890625</v>
      </c>
      <c r="BE35" s="1">
        <v>26.2421278953552</v>
      </c>
      <c r="BF35" s="1">
        <v>33.9793927669525</v>
      </c>
      <c r="BG35" s="1">
        <v>35.128432035446103</v>
      </c>
      <c r="BH35" s="1">
        <v>0</v>
      </c>
      <c r="BI35" s="1">
        <v>6.6665515899658203</v>
      </c>
      <c r="BJ35" s="1">
        <v>0</v>
      </c>
      <c r="BK35" s="1">
        <v>417.88369607925398</v>
      </c>
      <c r="BL35" s="1">
        <v>24.244554519653299</v>
      </c>
      <c r="BM35" s="1">
        <v>68.345178604126005</v>
      </c>
      <c r="BN35" s="1">
        <v>158.31053853034899</v>
      </c>
      <c r="BO35" s="1">
        <v>42.509785100817602</v>
      </c>
      <c r="BP35" s="1">
        <v>0</v>
      </c>
      <c r="BQ35" s="1">
        <v>0</v>
      </c>
      <c r="BR35" s="1">
        <v>137.16080904006901</v>
      </c>
      <c r="BS35" s="1">
        <v>82.932617902755695</v>
      </c>
      <c r="BT35" s="1">
        <v>0</v>
      </c>
      <c r="BU35" s="1"/>
      <c r="BV35" s="1">
        <v>188.572996258735</v>
      </c>
      <c r="BW35" s="1">
        <v>630.68299999999999</v>
      </c>
      <c r="BX35" s="1">
        <v>507.46499999999901</v>
      </c>
      <c r="BY35" s="1">
        <v>116.385699152946</v>
      </c>
      <c r="BZ35" s="1">
        <v>159.34986877441401</v>
      </c>
      <c r="CA35" s="1">
        <v>525.39366626739502</v>
      </c>
      <c r="CB35" s="1">
        <v>346.272995924344</v>
      </c>
      <c r="CC35" s="1">
        <v>0</v>
      </c>
      <c r="CD35" s="1">
        <v>5.8173773288726798</v>
      </c>
      <c r="CE35" s="1">
        <v>98.001012325286794</v>
      </c>
      <c r="CF35" s="1">
        <v>416.283596277237</v>
      </c>
      <c r="CG35" s="1">
        <v>186.75607025623299</v>
      </c>
      <c r="CH35" s="1">
        <v>0</v>
      </c>
      <c r="CI35" s="1">
        <v>1412.2384111394799</v>
      </c>
      <c r="CJ35" s="1">
        <v>0</v>
      </c>
      <c r="CK35" s="1">
        <v>65.058023929595805</v>
      </c>
      <c r="CL35" s="1">
        <v>0</v>
      </c>
      <c r="CM35" s="1">
        <v>67.1875</v>
      </c>
      <c r="CN35" s="1">
        <v>79.109800000000007</v>
      </c>
      <c r="CO35" s="1">
        <v>140.08779999999999</v>
      </c>
      <c r="CP35" s="1">
        <v>0</v>
      </c>
      <c r="CQ35" s="1">
        <v>461.38549999999998</v>
      </c>
      <c r="CR35" s="1">
        <v>269.25290000000001</v>
      </c>
      <c r="CS35" s="1">
        <v>1267.5242000000001</v>
      </c>
      <c r="CT35" s="1">
        <v>2499.5720000000001</v>
      </c>
      <c r="CU35" s="1">
        <v>4115.5309999999999</v>
      </c>
      <c r="CV35" s="1">
        <v>824.32839999999999</v>
      </c>
      <c r="CW35" s="1">
        <v>1239.4964</v>
      </c>
      <c r="CX35" s="1">
        <v>11.880755215883299</v>
      </c>
      <c r="CY35" s="1">
        <v>6.6186285018920898</v>
      </c>
      <c r="CZ35" s="1">
        <v>953.17236213386104</v>
      </c>
      <c r="DA35" s="1">
        <v>1835.70795786381</v>
      </c>
      <c r="DB35" s="1">
        <v>573.23106385022402</v>
      </c>
      <c r="DC35" s="1">
        <v>1034.4620356261701</v>
      </c>
      <c r="DD35" s="1">
        <v>247.072240829468</v>
      </c>
      <c r="DE35" s="1">
        <v>1004.750803262</v>
      </c>
      <c r="DF35" s="1">
        <v>1629.9530553147199</v>
      </c>
      <c r="DG35" s="1">
        <v>694.85348869860195</v>
      </c>
      <c r="DH35" s="1">
        <v>421.4624</v>
      </c>
      <c r="DI35" s="1">
        <v>206.58925938606299</v>
      </c>
      <c r="DJ35" s="2">
        <f t="shared" si="0"/>
        <v>106233.67188570689</v>
      </c>
    </row>
    <row r="36" spans="1:114" x14ac:dyDescent="0.25">
      <c r="A36" s="4" t="s">
        <v>28</v>
      </c>
      <c r="B36" s="11" t="s">
        <v>51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>
        <v>9.7262000000000004</v>
      </c>
      <c r="AU36" s="1">
        <v>513.26129999999898</v>
      </c>
      <c r="AV36" s="1">
        <v>248.37479999999999</v>
      </c>
      <c r="AW36" s="1">
        <v>141.3768</v>
      </c>
      <c r="AX36" s="1">
        <v>764.15390000000002</v>
      </c>
      <c r="AY36" s="1">
        <v>447.39909999999901</v>
      </c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>
        <v>22.191799879074001</v>
      </c>
      <c r="BL36" s="1">
        <v>0</v>
      </c>
      <c r="BM36" s="1"/>
      <c r="BN36" s="1"/>
      <c r="BO36" s="1"/>
      <c r="BP36" s="1">
        <v>5.7104257345199603</v>
      </c>
      <c r="BQ36" s="1">
        <v>0</v>
      </c>
      <c r="BR36" s="1">
        <v>74.544221103191305</v>
      </c>
      <c r="BS36" s="1">
        <v>36.984809517860398</v>
      </c>
      <c r="BT36" s="1">
        <v>0</v>
      </c>
      <c r="BU36" s="1"/>
      <c r="BV36" s="1">
        <v>31.964367406442701</v>
      </c>
      <c r="BW36" s="1">
        <v>257.09611019492098</v>
      </c>
      <c r="BX36" s="1">
        <v>290.32391297817202</v>
      </c>
      <c r="BY36" s="1">
        <v>281.76392970979202</v>
      </c>
      <c r="BZ36" s="1">
        <v>4.8804999999999996</v>
      </c>
      <c r="CA36" s="1">
        <v>88.790899999999993</v>
      </c>
      <c r="CB36" s="1">
        <v>79.288299999999893</v>
      </c>
      <c r="CC36" s="1">
        <v>0</v>
      </c>
      <c r="CD36" s="1">
        <v>48.447600000000001</v>
      </c>
      <c r="CE36" s="1">
        <v>0</v>
      </c>
      <c r="CF36" s="1">
        <v>78.567418158054295</v>
      </c>
      <c r="CG36" s="1">
        <v>34.030266910791397</v>
      </c>
      <c r="CH36" s="1">
        <v>28.7796450853347</v>
      </c>
      <c r="CI36" s="1">
        <v>759.03766113574</v>
      </c>
      <c r="CJ36" s="1">
        <v>597.27602090686503</v>
      </c>
      <c r="CK36" s="1">
        <v>117.236639916896</v>
      </c>
      <c r="CL36" s="1">
        <v>4.5289000000000001</v>
      </c>
      <c r="CM36" s="1">
        <v>276.39929999999998</v>
      </c>
      <c r="CN36" s="1">
        <v>0.25219999999999998</v>
      </c>
      <c r="CO36" s="1">
        <v>257.52370000000002</v>
      </c>
      <c r="CP36" s="1">
        <v>195.02180000000001</v>
      </c>
      <c r="CQ36" s="1">
        <v>186.69900000000001</v>
      </c>
      <c r="CR36" s="1">
        <v>381.99290000000002</v>
      </c>
      <c r="CS36" s="1">
        <v>587.22040000000004</v>
      </c>
      <c r="CT36" s="1">
        <v>763.5566</v>
      </c>
      <c r="CU36" s="1">
        <v>757.79309999999998</v>
      </c>
      <c r="CV36" s="1">
        <v>770.30330000000004</v>
      </c>
      <c r="CW36" s="1">
        <v>760.58410000000003</v>
      </c>
      <c r="CX36" s="1">
        <v>293.101496417075</v>
      </c>
      <c r="CY36" s="1">
        <v>111.511077463627</v>
      </c>
      <c r="CZ36" s="1">
        <v>498.53744477406099</v>
      </c>
      <c r="DA36" s="1">
        <v>1343.7789437025799</v>
      </c>
      <c r="DB36" s="1">
        <v>155.84358414262499</v>
      </c>
      <c r="DC36" s="1">
        <v>460.030432716012</v>
      </c>
      <c r="DD36" s="1">
        <v>118.21761634945901</v>
      </c>
      <c r="DE36" s="1">
        <v>390.62643155455601</v>
      </c>
      <c r="DF36" s="1">
        <v>570.85497005563195</v>
      </c>
      <c r="DG36" s="1">
        <v>203.12876253947601</v>
      </c>
      <c r="DH36" s="1">
        <v>241.76949891448001</v>
      </c>
      <c r="DI36" s="1">
        <v>446.22873938828701</v>
      </c>
      <c r="DJ36" s="2">
        <f t="shared" si="0"/>
        <v>14736.710926655524</v>
      </c>
    </row>
    <row r="37" spans="1:114" x14ac:dyDescent="0.25">
      <c r="A37" s="4" t="s">
        <v>29</v>
      </c>
      <c r="B37" s="11" t="s">
        <v>52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187.615567207336</v>
      </c>
      <c r="U37" s="1">
        <v>0.170825600624084</v>
      </c>
      <c r="V37" s="1">
        <v>0</v>
      </c>
      <c r="W37" s="1">
        <v>87.465162515640003</v>
      </c>
      <c r="X37" s="1">
        <v>0</v>
      </c>
      <c r="Y37" s="1">
        <v>2692.9206492857302</v>
      </c>
      <c r="Z37" s="1">
        <v>2624.4545136131201</v>
      </c>
      <c r="AA37" s="1">
        <v>1942.3315527563</v>
      </c>
      <c r="AB37" s="1">
        <v>1192.9479605220199</v>
      </c>
      <c r="AC37" s="1">
        <v>478.133811440822</v>
      </c>
      <c r="AD37" s="1">
        <v>130.57399999999899</v>
      </c>
      <c r="AE37" s="1">
        <v>321.75999999999902</v>
      </c>
      <c r="AF37" s="1">
        <v>591.70399999999904</v>
      </c>
      <c r="AG37" s="1">
        <v>155.076999999999</v>
      </c>
      <c r="AH37" s="1">
        <v>319.76199999999898</v>
      </c>
      <c r="AI37" s="1">
        <v>138.68699999999899</v>
      </c>
      <c r="AJ37" s="1">
        <v>39.195999999999998</v>
      </c>
      <c r="AK37" s="1">
        <v>290.457999999999</v>
      </c>
      <c r="AL37" s="1">
        <v>829.55099999999902</v>
      </c>
      <c r="AM37" s="1">
        <v>2679.6899999999901</v>
      </c>
      <c r="AN37" s="1">
        <v>2148.6869999999899</v>
      </c>
      <c r="AO37" s="1">
        <v>1764.6410000000001</v>
      </c>
      <c r="AP37" s="1">
        <v>170.37099999999899</v>
      </c>
      <c r="AQ37" s="1">
        <v>1.1830000000000001</v>
      </c>
      <c r="AR37" s="1">
        <v>0</v>
      </c>
      <c r="AS37" s="1">
        <v>0</v>
      </c>
      <c r="AT37" s="1">
        <v>192.502075196243</v>
      </c>
      <c r="AU37" s="1">
        <v>306.99661628901902</v>
      </c>
      <c r="AV37" s="1">
        <v>59.652429580688498</v>
      </c>
      <c r="AW37" s="1">
        <v>315.13308219611599</v>
      </c>
      <c r="AX37" s="1">
        <v>2121.4236196875499</v>
      </c>
      <c r="AY37" s="1">
        <v>1699.1358662527</v>
      </c>
      <c r="AZ37" s="1">
        <v>227.265574425458</v>
      </c>
      <c r="BA37" s="1">
        <v>228.64963793754501</v>
      </c>
      <c r="BB37" s="1">
        <v>3.8826951533555998</v>
      </c>
      <c r="BC37" s="1">
        <v>0</v>
      </c>
      <c r="BD37" s="1">
        <v>6.8811227083206203</v>
      </c>
      <c r="BE37" s="1">
        <v>14.0404019355774</v>
      </c>
      <c r="BF37" s="1">
        <v>4.1369576454162598</v>
      </c>
      <c r="BG37" s="1">
        <v>3.1945784986019099</v>
      </c>
      <c r="BH37" s="1">
        <v>0</v>
      </c>
      <c r="BI37" s="1"/>
      <c r="BJ37" s="1">
        <v>64.554091453552203</v>
      </c>
      <c r="BK37" s="1">
        <v>0</v>
      </c>
      <c r="BL37" s="1">
        <v>383.45699999999903</v>
      </c>
      <c r="BM37" s="1">
        <v>2.2300000190734899</v>
      </c>
      <c r="BN37" s="1">
        <v>287.83821210265103</v>
      </c>
      <c r="BO37" s="1">
        <v>0</v>
      </c>
      <c r="BP37" s="1"/>
      <c r="BQ37" s="1"/>
      <c r="BR37" s="1"/>
      <c r="BS37" s="1">
        <v>83.632582664489604</v>
      </c>
      <c r="BT37" s="1">
        <v>0</v>
      </c>
      <c r="BU37" s="1"/>
      <c r="BV37" s="1">
        <v>19.670381024479799</v>
      </c>
      <c r="BW37" s="1">
        <v>32.775013051927097</v>
      </c>
      <c r="BX37" s="1">
        <v>310.66161358542701</v>
      </c>
      <c r="BY37" s="1">
        <v>276.442644596099</v>
      </c>
      <c r="BZ37" s="1">
        <v>180.84986764192499</v>
      </c>
      <c r="CA37" s="1">
        <v>382.18793073296501</v>
      </c>
      <c r="CB37" s="1">
        <v>112.144894599914</v>
      </c>
      <c r="CC37" s="1">
        <v>12.5316867828369</v>
      </c>
      <c r="CD37" s="1">
        <v>17.166606985032502</v>
      </c>
      <c r="CE37" s="1">
        <v>0</v>
      </c>
      <c r="CF37" s="1">
        <v>83.640705108642507</v>
      </c>
      <c r="CG37" s="1">
        <v>10.0693416595459</v>
      </c>
      <c r="CH37" s="1">
        <v>0</v>
      </c>
      <c r="CI37" s="1">
        <v>560.65417283028296</v>
      </c>
      <c r="CJ37" s="1">
        <v>715.61304588615894</v>
      </c>
      <c r="CK37" s="1">
        <v>35.117091178894</v>
      </c>
      <c r="CL37" s="1">
        <v>0</v>
      </c>
      <c r="CM37" s="1">
        <v>201.64869999999999</v>
      </c>
      <c r="CN37" s="1">
        <v>0</v>
      </c>
      <c r="CO37" s="1">
        <v>27.95</v>
      </c>
      <c r="CP37" s="1">
        <v>124.38679999999999</v>
      </c>
      <c r="CQ37" s="1">
        <v>11.3049</v>
      </c>
      <c r="CR37" s="1">
        <v>56.294800000000002</v>
      </c>
      <c r="CS37" s="1">
        <v>387.28969999999998</v>
      </c>
      <c r="CT37" s="1">
        <v>731.0326</v>
      </c>
      <c r="CU37" s="1">
        <v>856.01969999999994</v>
      </c>
      <c r="CV37" s="1">
        <v>1102.2838999999999</v>
      </c>
      <c r="CW37" s="1">
        <v>1200.2798</v>
      </c>
      <c r="CX37" s="1">
        <v>119.605121619999</v>
      </c>
      <c r="CY37" s="1">
        <v>197.137853056192</v>
      </c>
      <c r="CZ37" s="1">
        <v>398.35124973580201</v>
      </c>
      <c r="DA37" s="1">
        <v>856.03096850472502</v>
      </c>
      <c r="DB37" s="1">
        <v>11.771062433719599</v>
      </c>
      <c r="DC37" s="1">
        <v>60.2832000255585</v>
      </c>
      <c r="DD37" s="1">
        <v>0</v>
      </c>
      <c r="DE37" s="1">
        <v>177.05771759152401</v>
      </c>
      <c r="DF37" s="1">
        <v>441.923924505711</v>
      </c>
      <c r="DG37" s="1">
        <v>274.69935724139202</v>
      </c>
      <c r="DH37" s="1">
        <v>58.0597520768642</v>
      </c>
      <c r="DI37" s="1">
        <v>867.09123240411304</v>
      </c>
      <c r="DJ37" s="2">
        <f t="shared" si="0"/>
        <v>35702.014921547663</v>
      </c>
    </row>
    <row r="38" spans="1:114" x14ac:dyDescent="0.25">
      <c r="A38" s="4" t="s">
        <v>30</v>
      </c>
      <c r="B38" s="11" t="s">
        <v>52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>
        <v>7.13842331618069</v>
      </c>
      <c r="AA38" s="1">
        <v>236.99306718551</v>
      </c>
      <c r="AB38" s="1">
        <v>250.289894593452</v>
      </c>
      <c r="AC38" s="1">
        <v>59.000840476347697</v>
      </c>
      <c r="AD38" s="1">
        <v>15.3249999999999</v>
      </c>
      <c r="AE38" s="1">
        <v>19.332999999999998</v>
      </c>
      <c r="AF38" s="1">
        <v>136.12499999999901</v>
      </c>
      <c r="AG38" s="1">
        <v>41.705999999999896</v>
      </c>
      <c r="AH38" s="1">
        <v>38.800999999999902</v>
      </c>
      <c r="AI38" s="1">
        <v>23.527999999999899</v>
      </c>
      <c r="AJ38" s="1">
        <v>0</v>
      </c>
      <c r="AK38" s="1">
        <v>58.575999999999901</v>
      </c>
      <c r="AL38" s="1">
        <v>109.986999999999</v>
      </c>
      <c r="AM38" s="1">
        <v>393.33300000000003</v>
      </c>
      <c r="AN38" s="1">
        <v>364.76499999999902</v>
      </c>
      <c r="AO38" s="1">
        <v>306.63099999999997</v>
      </c>
      <c r="AP38" s="1">
        <v>41.470999999999897</v>
      </c>
      <c r="AQ38" s="1">
        <v>0.20200000000000001</v>
      </c>
      <c r="AR38" s="1">
        <v>0</v>
      </c>
      <c r="AS38" s="1">
        <v>0</v>
      </c>
      <c r="AT38" s="1">
        <v>66.262779823504303</v>
      </c>
      <c r="AU38" s="1">
        <v>47.3469530716538</v>
      </c>
      <c r="AV38" s="1">
        <v>1.0620815195143201</v>
      </c>
      <c r="AW38" s="1">
        <v>66.679801821708693</v>
      </c>
      <c r="AX38" s="1">
        <v>266.15468126162801</v>
      </c>
      <c r="AY38" s="1">
        <v>341.86501227156202</v>
      </c>
      <c r="AZ38" s="1">
        <v>3.4258200936019301</v>
      </c>
      <c r="BA38" s="1">
        <v>1.3685356210917199</v>
      </c>
      <c r="BB38" s="1">
        <v>3.7284987568855299</v>
      </c>
      <c r="BC38" s="1">
        <v>0</v>
      </c>
      <c r="BD38" s="1">
        <v>0</v>
      </c>
      <c r="BE38" s="1">
        <v>0.98785385489463795</v>
      </c>
      <c r="BF38" s="1">
        <v>0.55424714088439997</v>
      </c>
      <c r="BG38" s="1">
        <v>0</v>
      </c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>
        <v>3.36797039210796</v>
      </c>
      <c r="BW38" s="1">
        <v>8.34350681304932</v>
      </c>
      <c r="BX38" s="1">
        <v>50.016979888081501</v>
      </c>
      <c r="BY38" s="1">
        <v>18.630532696843101</v>
      </c>
      <c r="BZ38" s="1">
        <v>8.1039999999999992</v>
      </c>
      <c r="CA38" s="1">
        <v>55.6268999999999</v>
      </c>
      <c r="CB38" s="1">
        <v>0</v>
      </c>
      <c r="CC38" s="1">
        <v>2.3795999999999999</v>
      </c>
      <c r="CD38" s="1">
        <v>0</v>
      </c>
      <c r="CE38" s="1">
        <v>0</v>
      </c>
      <c r="CF38" s="1">
        <v>0</v>
      </c>
      <c r="CG38" s="1">
        <v>0.22415632009506201</v>
      </c>
      <c r="CH38" s="1">
        <v>0</v>
      </c>
      <c r="CI38" s="1">
        <v>19.701621048152401</v>
      </c>
      <c r="CJ38" s="1">
        <v>38.689790770411399</v>
      </c>
      <c r="CK38" s="1">
        <v>5.8138706982135799</v>
      </c>
      <c r="CL38" s="1">
        <v>0</v>
      </c>
      <c r="CM38" s="1">
        <v>29.340699999999998</v>
      </c>
      <c r="CN38" s="1">
        <v>0</v>
      </c>
      <c r="CO38" s="1">
        <v>5.0072000000000001</v>
      </c>
      <c r="CP38" s="1">
        <v>9.6519999999999992</v>
      </c>
      <c r="CQ38" s="1">
        <v>8.1945999999999994</v>
      </c>
      <c r="CR38" s="1">
        <v>13.074400000000001</v>
      </c>
      <c r="CS38" s="1">
        <v>61.302700000000002</v>
      </c>
      <c r="CT38" s="1">
        <v>77.831999999999994</v>
      </c>
      <c r="CU38" s="1">
        <v>69.647000000000006</v>
      </c>
      <c r="CV38" s="1">
        <v>134.18369999999999</v>
      </c>
      <c r="CW38" s="1">
        <v>163.0805</v>
      </c>
      <c r="CX38" s="1">
        <v>17.205913309007901</v>
      </c>
      <c r="CY38" s="1">
        <v>37.068038025870898</v>
      </c>
      <c r="CZ38" s="1">
        <v>94.158597042784095</v>
      </c>
      <c r="DA38" s="1">
        <v>185.238</v>
      </c>
      <c r="DB38" s="1">
        <v>33.862976312637301</v>
      </c>
      <c r="DC38" s="1">
        <v>11.421109572053</v>
      </c>
      <c r="DD38" s="1">
        <v>0</v>
      </c>
      <c r="DE38" s="1">
        <v>19.280868306755998</v>
      </c>
      <c r="DF38" s="1">
        <v>123.970994979143</v>
      </c>
      <c r="DG38" s="1">
        <v>101.35122360568501</v>
      </c>
      <c r="DH38" s="1">
        <v>19.704699999999999</v>
      </c>
      <c r="DI38" s="1">
        <v>142.18791949143599</v>
      </c>
      <c r="DJ38" s="2">
        <f t="shared" si="0"/>
        <v>4470.3055600807447</v>
      </c>
    </row>
    <row r="39" spans="1:114" x14ac:dyDescent="0.25">
      <c r="A39" s="4" t="s">
        <v>31</v>
      </c>
      <c r="B39" s="11" t="s">
        <v>52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>
        <v>201.248025562381</v>
      </c>
      <c r="Z39" s="1">
        <v>280.39244380305598</v>
      </c>
      <c r="AA39" s="1">
        <v>159.594237711125</v>
      </c>
      <c r="AB39" s="1">
        <v>74.876724177738495</v>
      </c>
      <c r="AC39" s="1">
        <v>38.691718931076899</v>
      </c>
      <c r="AD39" s="1">
        <v>9.3780000000000001</v>
      </c>
      <c r="AE39" s="1">
        <v>1.7089999999999901</v>
      </c>
      <c r="AF39" s="1">
        <v>75.405999999999906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>
        <v>0</v>
      </c>
      <c r="BX39" s="1">
        <v>41.206000000000003</v>
      </c>
      <c r="BY39" s="1">
        <v>13.722</v>
      </c>
      <c r="BZ39" s="1">
        <v>11.327999999999999</v>
      </c>
      <c r="CA39" s="1">
        <v>49.054567044600802</v>
      </c>
      <c r="CB39" s="1">
        <v>13.577970713376899</v>
      </c>
      <c r="CC39" s="1">
        <v>0</v>
      </c>
      <c r="CD39" s="1">
        <v>0</v>
      </c>
      <c r="CE39" s="1">
        <v>0</v>
      </c>
      <c r="CF39" s="1">
        <v>0</v>
      </c>
      <c r="CG39" s="1">
        <v>7.8707069158554105E-2</v>
      </c>
      <c r="CH39" s="1">
        <v>0</v>
      </c>
      <c r="CI39" s="1">
        <v>95.082116978242993</v>
      </c>
      <c r="CJ39" s="1">
        <v>117.460380747914</v>
      </c>
      <c r="CK39" s="1">
        <v>4.5872999131679499</v>
      </c>
      <c r="CL39" s="1">
        <v>0</v>
      </c>
      <c r="CM39" s="1">
        <v>31.9161</v>
      </c>
      <c r="CN39" s="1">
        <v>0</v>
      </c>
      <c r="CO39" s="1">
        <v>6.1619999999999999</v>
      </c>
      <c r="CP39" s="1">
        <v>15.7685</v>
      </c>
      <c r="CQ39" s="1">
        <v>7.3059000000000003</v>
      </c>
      <c r="CR39" s="1">
        <v>25.125399999999999</v>
      </c>
      <c r="CS39" s="1">
        <v>60.627899999999997</v>
      </c>
      <c r="CT39" s="1">
        <v>110.86490000000001</v>
      </c>
      <c r="CU39" s="1">
        <v>97.179199999999994</v>
      </c>
      <c r="CV39" s="1">
        <v>81.214799999999997</v>
      </c>
      <c r="CW39" s="1">
        <v>113.4431</v>
      </c>
      <c r="CX39" s="1">
        <v>9.6928237066604197</v>
      </c>
      <c r="CY39" s="1">
        <v>29.819911926984801</v>
      </c>
      <c r="CZ39" s="1">
        <v>73.882863633334594</v>
      </c>
      <c r="DA39" s="1">
        <v>101.865108732221</v>
      </c>
      <c r="DB39" s="1">
        <v>13.775004121009299</v>
      </c>
      <c r="DC39" s="1">
        <v>8.5475110039115005</v>
      </c>
      <c r="DD39" s="1">
        <v>0</v>
      </c>
      <c r="DE39" s="1">
        <v>22.9694713205099</v>
      </c>
      <c r="DF39" s="1">
        <v>55.339761259034297</v>
      </c>
      <c r="DG39" s="1">
        <v>25.247795835137399</v>
      </c>
      <c r="DH39" s="1">
        <v>2.96914446353912</v>
      </c>
      <c r="DI39" s="1">
        <v>0</v>
      </c>
      <c r="DJ39" s="2">
        <f t="shared" si="0"/>
        <v>2081.110388654181</v>
      </c>
    </row>
    <row r="40" spans="1:114" x14ac:dyDescent="0.25">
      <c r="A40" s="4" t="s">
        <v>32</v>
      </c>
      <c r="B40" s="11" t="s">
        <v>52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437.582967574397</v>
      </c>
      <c r="AB40" s="1">
        <v>300.29231797694098</v>
      </c>
      <c r="AC40" s="1">
        <v>83.312963093756906</v>
      </c>
      <c r="AD40" s="1">
        <v>18.418999999999901</v>
      </c>
      <c r="AE40" s="1">
        <v>17.985999999999901</v>
      </c>
      <c r="AF40" s="1">
        <v>90.889999999999901</v>
      </c>
      <c r="AG40" s="1">
        <v>50.207999999999899</v>
      </c>
      <c r="AH40" s="1">
        <v>48.172999999999902</v>
      </c>
      <c r="AI40" s="1">
        <v>0</v>
      </c>
      <c r="AJ40" s="1">
        <v>17.312999999999999</v>
      </c>
      <c r="AK40" s="1">
        <v>60.242999999999903</v>
      </c>
      <c r="AL40" s="1">
        <v>151.792</v>
      </c>
      <c r="AM40" s="1">
        <v>393.93900000000002</v>
      </c>
      <c r="AN40" s="1">
        <v>322.10799999999898</v>
      </c>
      <c r="AO40" s="1">
        <v>303.392</v>
      </c>
      <c r="AP40" s="1">
        <v>19.931999999999899</v>
      </c>
      <c r="AQ40" s="1">
        <v>0.19900000000000001</v>
      </c>
      <c r="AR40" s="1">
        <v>0</v>
      </c>
      <c r="AS40" s="1">
        <v>0.2203</v>
      </c>
      <c r="AT40" s="1">
        <v>66.080647868569898</v>
      </c>
      <c r="AU40" s="1">
        <v>53.030024740844901</v>
      </c>
      <c r="AV40" s="1">
        <v>5.6267569065093896</v>
      </c>
      <c r="AW40" s="1">
        <v>102.317347276955</v>
      </c>
      <c r="AX40" s="1">
        <v>327.48650736175398</v>
      </c>
      <c r="AY40" s="1">
        <v>367.40975434193302</v>
      </c>
      <c r="AZ40" s="1">
        <v>59.087999999999901</v>
      </c>
      <c r="BA40" s="1">
        <v>36.579149686731398</v>
      </c>
      <c r="BB40" s="1">
        <v>0.61342129018157698</v>
      </c>
      <c r="BC40" s="1">
        <v>0</v>
      </c>
      <c r="BD40" s="1">
        <v>0.38429708778858102</v>
      </c>
      <c r="BE40" s="1">
        <v>0</v>
      </c>
      <c r="BF40" s="1">
        <v>0.77099284529685996</v>
      </c>
      <c r="BG40" s="1">
        <v>0</v>
      </c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>
        <v>2.64016696810722</v>
      </c>
      <c r="BW40" s="1">
        <v>16.174365714192302</v>
      </c>
      <c r="BX40" s="1">
        <v>42.492120385169898</v>
      </c>
      <c r="BY40" s="1">
        <v>21.026750057935701</v>
      </c>
      <c r="BZ40" s="1">
        <v>15.039980348199601</v>
      </c>
      <c r="CA40" s="1">
        <v>0.53751999232917902</v>
      </c>
      <c r="CB40" s="1">
        <v>21.060178697109201</v>
      </c>
      <c r="CC40" s="1">
        <v>0</v>
      </c>
      <c r="CD40" s="1">
        <v>1.6369809508323601</v>
      </c>
      <c r="CE40" s="1">
        <v>0</v>
      </c>
      <c r="CF40" s="1">
        <v>0</v>
      </c>
      <c r="CG40" s="1">
        <v>0</v>
      </c>
      <c r="CH40" s="1">
        <v>5.5418188571929896</v>
      </c>
      <c r="CI40" s="1">
        <v>52.355358537286499</v>
      </c>
      <c r="CJ40" s="1">
        <v>119.03331896662699</v>
      </c>
      <c r="CK40" s="1">
        <v>6.56840533018112</v>
      </c>
      <c r="CL40" s="1">
        <v>0</v>
      </c>
      <c r="CM40" s="1">
        <v>35.484000000000002</v>
      </c>
      <c r="CN40" s="1">
        <v>0</v>
      </c>
      <c r="CO40" s="1">
        <v>12.5223</v>
      </c>
      <c r="CP40" s="1">
        <v>23.7546</v>
      </c>
      <c r="CQ40" s="1">
        <v>19.6798</v>
      </c>
      <c r="CR40" s="1">
        <v>55.474299999999999</v>
      </c>
      <c r="CS40" s="1">
        <v>80.810500000000005</v>
      </c>
      <c r="CT40" s="1">
        <v>127.8653</v>
      </c>
      <c r="CU40" s="1">
        <v>115.1786</v>
      </c>
      <c r="CV40" s="1">
        <v>161.27770000000001</v>
      </c>
      <c r="CW40" s="1">
        <v>193.78630000000001</v>
      </c>
      <c r="CX40" s="1">
        <v>16.3306700121611</v>
      </c>
      <c r="CY40" s="1">
        <v>26.7739931605756</v>
      </c>
      <c r="CZ40" s="1">
        <v>84.710807051975294</v>
      </c>
      <c r="DA40" s="1">
        <v>148.05132034048401</v>
      </c>
      <c r="DB40" s="1">
        <v>19.962420837953701</v>
      </c>
      <c r="DC40" s="1">
        <v>6.5875295475125304</v>
      </c>
      <c r="DD40" s="1">
        <v>5.5381215810775801</v>
      </c>
      <c r="DE40" s="1">
        <v>55.656664767302601</v>
      </c>
      <c r="DF40" s="1">
        <v>85.357511580921695</v>
      </c>
      <c r="DG40" s="1">
        <v>70.534295857592994</v>
      </c>
      <c r="DH40" s="1">
        <v>0</v>
      </c>
      <c r="DI40" s="1">
        <v>0</v>
      </c>
      <c r="DJ40" s="2">
        <f t="shared" si="0"/>
        <v>4984.8331475943778</v>
      </c>
    </row>
    <row r="41" spans="1:114" x14ac:dyDescent="0.25">
      <c r="A41" s="4" t="s">
        <v>33</v>
      </c>
      <c r="B41" s="11" t="s">
        <v>51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>
        <v>0</v>
      </c>
      <c r="AE41" s="1">
        <v>1760.56699999999</v>
      </c>
      <c r="AF41" s="1">
        <v>3154.34599999999</v>
      </c>
      <c r="AG41" s="1">
        <v>3012.5449999999901</v>
      </c>
      <c r="AH41" s="1">
        <v>3604.6106999999902</v>
      </c>
      <c r="AI41" s="1">
        <v>1943.28549999999</v>
      </c>
      <c r="AJ41" s="1">
        <v>2339.5562999999902</v>
      </c>
      <c r="AK41" s="1">
        <v>258.80299999999897</v>
      </c>
      <c r="AL41" s="1">
        <v>1459.0699999999899</v>
      </c>
      <c r="AM41" s="1">
        <v>3711.9579999999901</v>
      </c>
      <c r="AN41" s="1">
        <v>950.46899999999903</v>
      </c>
      <c r="AO41" s="1">
        <v>1735.2570000000001</v>
      </c>
      <c r="AP41" s="1">
        <v>318.29099999999897</v>
      </c>
      <c r="AQ41" s="1">
        <v>50.842999999999797</v>
      </c>
      <c r="AR41" s="1">
        <v>10.589</v>
      </c>
      <c r="AS41" s="1">
        <v>0</v>
      </c>
      <c r="AT41" s="1">
        <v>1599.2754987142901</v>
      </c>
      <c r="AU41" s="1">
        <v>4289.0992719978003</v>
      </c>
      <c r="AV41" s="1">
        <v>2281.43004845827</v>
      </c>
      <c r="AW41" s="1">
        <v>1315.9329593181601</v>
      </c>
      <c r="AX41" s="1">
        <v>4331.38256541173</v>
      </c>
      <c r="AY41" s="1">
        <v>4415.0295999999898</v>
      </c>
      <c r="AZ41" s="1">
        <v>325.19261431694002</v>
      </c>
      <c r="BA41" s="1">
        <v>86.081559300422697</v>
      </c>
      <c r="BB41" s="1">
        <v>141.93845129012999</v>
      </c>
      <c r="BC41" s="1">
        <v>13.492529153823901</v>
      </c>
      <c r="BD41" s="1">
        <v>189.27757883071899</v>
      </c>
      <c r="BE41" s="1">
        <v>143.5761282444</v>
      </c>
      <c r="BF41" s="1">
        <v>637.17580936622505</v>
      </c>
      <c r="BG41" s="1">
        <v>227.387538909912</v>
      </c>
      <c r="BH41" s="1">
        <v>698.72977051138798</v>
      </c>
      <c r="BI41" s="1">
        <v>38.704337120056103</v>
      </c>
      <c r="BJ41" s="1">
        <v>387.39381521940197</v>
      </c>
      <c r="BK41" s="1">
        <v>512.72118675708703</v>
      </c>
      <c r="BL41" s="1">
        <v>69.153287410736098</v>
      </c>
      <c r="BM41" s="1">
        <v>160.74611723423001</v>
      </c>
      <c r="BN41" s="1">
        <v>355.85810559987999</v>
      </c>
      <c r="BO41" s="1">
        <v>112.47269725799499</v>
      </c>
      <c r="BP41" s="1">
        <v>44.856957174837497</v>
      </c>
      <c r="BQ41" s="1">
        <v>524.44371795654297</v>
      </c>
      <c r="BR41" s="1">
        <v>333.88960850238698</v>
      </c>
      <c r="BS41" s="1">
        <v>179.56194829940699</v>
      </c>
      <c r="BT41" s="1">
        <v>0</v>
      </c>
      <c r="BU41" s="1">
        <v>20.929691791534399</v>
      </c>
      <c r="BV41" s="1">
        <v>331.62368983030302</v>
      </c>
      <c r="BW41" s="1">
        <v>836.25201579928398</v>
      </c>
      <c r="BX41" s="1">
        <v>1389.0292019993001</v>
      </c>
      <c r="BY41" s="1">
        <v>1566.8995953009201</v>
      </c>
      <c r="BZ41" s="1">
        <v>599.44083898142003</v>
      </c>
      <c r="CA41" s="1">
        <v>663.81324704922702</v>
      </c>
      <c r="CB41" s="1">
        <v>431.74765403102998</v>
      </c>
      <c r="CC41" s="1">
        <v>303.81416940689002</v>
      </c>
      <c r="CD41" s="1">
        <v>334.42796218395199</v>
      </c>
      <c r="CE41" s="1">
        <v>0</v>
      </c>
      <c r="CF41" s="1">
        <v>395.49099999999999</v>
      </c>
      <c r="CG41" s="1">
        <v>119.495</v>
      </c>
      <c r="CH41" s="1">
        <v>177.44900000000001</v>
      </c>
      <c r="CI41" s="1">
        <v>4345.9690000000001</v>
      </c>
      <c r="CJ41" s="1">
        <v>2205.8282448835598</v>
      </c>
      <c r="CK41" s="1">
        <v>633.59315049648296</v>
      </c>
      <c r="CL41" s="1">
        <v>28.787700000000001</v>
      </c>
      <c r="CM41" s="1">
        <v>1120.6375</v>
      </c>
      <c r="CN41" s="1">
        <v>244.06639999999999</v>
      </c>
      <c r="CO41" s="1">
        <v>1246.0143</v>
      </c>
      <c r="CP41" s="1">
        <v>1522.9353000000001</v>
      </c>
      <c r="CQ41" s="1">
        <v>1063.7501</v>
      </c>
      <c r="CR41" s="1">
        <v>1811.3005000000001</v>
      </c>
      <c r="CS41" s="1">
        <v>3099.9566</v>
      </c>
      <c r="CT41" s="1">
        <v>5258.1652999999997</v>
      </c>
      <c r="CU41" s="1">
        <v>4929.8037999999997</v>
      </c>
      <c r="CV41" s="1">
        <v>2834.1664000000001</v>
      </c>
      <c r="CW41" s="1">
        <v>208.83109999999999</v>
      </c>
      <c r="CX41" s="1">
        <v>82.047712206840501</v>
      </c>
      <c r="CY41" s="1">
        <v>0</v>
      </c>
      <c r="CZ41" s="1">
        <v>259.12330180406599</v>
      </c>
      <c r="DA41" s="1">
        <v>1647.2921885103001</v>
      </c>
      <c r="DB41" s="1">
        <v>780.63130867481198</v>
      </c>
      <c r="DC41" s="1">
        <v>606.53344513848401</v>
      </c>
      <c r="DD41" s="1">
        <v>182.307772397995</v>
      </c>
      <c r="DE41" s="1">
        <v>197.121107935905</v>
      </c>
      <c r="DF41" s="1">
        <v>823.488938331604</v>
      </c>
      <c r="DG41" s="1">
        <v>235.89591365121299</v>
      </c>
      <c r="DH41" s="1">
        <v>601.36051988601696</v>
      </c>
      <c r="DI41" s="1">
        <v>199.00309999999999</v>
      </c>
      <c r="DJ41" s="2">
        <f t="shared" si="0"/>
        <v>91064.017972647838</v>
      </c>
    </row>
    <row r="42" spans="1:114" x14ac:dyDescent="0.25">
      <c r="A42" s="4" t="s">
        <v>43</v>
      </c>
      <c r="B42" s="1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123.275543017933</v>
      </c>
      <c r="R42" s="1">
        <v>427.92440696557298</v>
      </c>
      <c r="S42" s="1">
        <v>199.550213888287</v>
      </c>
      <c r="T42" s="1">
        <v>3614.9428768654602</v>
      </c>
      <c r="U42" s="1">
        <v>5619.9741065278504</v>
      </c>
      <c r="V42" s="1">
        <v>4080.8948381567898</v>
      </c>
      <c r="W42" s="1">
        <v>14549.446716119801</v>
      </c>
      <c r="X42" s="1">
        <v>11359.463</v>
      </c>
      <c r="Y42" s="1">
        <v>10838.6248164307</v>
      </c>
      <c r="Z42" s="1">
        <v>9835.0055999999895</v>
      </c>
      <c r="AA42" s="1">
        <v>5034.7344803760398</v>
      </c>
      <c r="AB42" s="1">
        <v>3916.7458999999999</v>
      </c>
      <c r="AC42" s="1">
        <v>1985.48930323123</v>
      </c>
      <c r="AD42" s="1">
        <v>140.84299999999899</v>
      </c>
      <c r="AE42" s="1">
        <v>0</v>
      </c>
      <c r="AF42" s="1">
        <v>0</v>
      </c>
      <c r="AG42" s="1">
        <v>0</v>
      </c>
      <c r="AH42" s="1">
        <v>1684.7859999999901</v>
      </c>
      <c r="AI42" s="1">
        <v>319.88399999999899</v>
      </c>
      <c r="AJ42" s="1">
        <v>892.86599999999896</v>
      </c>
      <c r="AK42" s="1">
        <v>645.05899999999895</v>
      </c>
      <c r="AL42" s="1">
        <v>2194.828</v>
      </c>
      <c r="AM42" s="1">
        <v>3828.9649999999901</v>
      </c>
      <c r="AN42" s="1">
        <v>2290.8399999999901</v>
      </c>
      <c r="AO42" s="1">
        <v>4465.116</v>
      </c>
      <c r="AP42" s="1">
        <v>320.26399999999899</v>
      </c>
      <c r="AQ42" s="1">
        <v>5.7949999999999902</v>
      </c>
      <c r="AR42" s="1">
        <v>53.774000000000001</v>
      </c>
      <c r="AS42" s="1">
        <v>1097.39617979526</v>
      </c>
      <c r="AT42" s="1">
        <v>2796.4375722333698</v>
      </c>
      <c r="AU42" s="1">
        <v>5534.9351668357804</v>
      </c>
      <c r="AV42" s="1">
        <v>2558.25691747665</v>
      </c>
      <c r="AW42" s="1">
        <v>1582.52084374427</v>
      </c>
      <c r="AX42" s="1">
        <v>6025.0136671075597</v>
      </c>
      <c r="AY42" s="1">
        <v>5630.0879197865697</v>
      </c>
      <c r="AZ42" s="1">
        <v>721.98358964919998</v>
      </c>
      <c r="BA42" s="1">
        <v>394.10283297300299</v>
      </c>
      <c r="BB42" s="1">
        <v>291.58779788017199</v>
      </c>
      <c r="BC42" s="1">
        <v>0</v>
      </c>
      <c r="BD42" s="1">
        <v>173.98323148488899</v>
      </c>
      <c r="BE42" s="1">
        <v>38.401847720146101</v>
      </c>
      <c r="BF42" s="1">
        <v>380.50171828269902</v>
      </c>
      <c r="BG42" s="1">
        <v>284.163511276245</v>
      </c>
      <c r="BH42" s="1">
        <v>585.33780250698305</v>
      </c>
      <c r="BI42" s="1">
        <v>52.669883847236598</v>
      </c>
      <c r="BJ42" s="1">
        <v>353.688463538885</v>
      </c>
      <c r="BK42" s="1">
        <v>389.84645700454701</v>
      </c>
      <c r="BL42" s="1">
        <v>146.058526791632</v>
      </c>
      <c r="BM42" s="1">
        <v>234.46228170394801</v>
      </c>
      <c r="BN42" s="1">
        <v>1170.4029408184001</v>
      </c>
      <c r="BO42" s="1">
        <v>64.5183780193328</v>
      </c>
      <c r="BP42" s="1">
        <v>170.80302309989901</v>
      </c>
      <c r="BQ42" s="1">
        <v>467.26274824142399</v>
      </c>
      <c r="BR42" s="1">
        <v>104.236112236976</v>
      </c>
      <c r="BS42" s="1">
        <v>273.93298196792603</v>
      </c>
      <c r="BT42" s="1">
        <v>0</v>
      </c>
      <c r="BU42" s="1">
        <v>21.262813568115199</v>
      </c>
      <c r="BV42" s="1">
        <v>248.73237323761001</v>
      </c>
      <c r="BW42" s="1">
        <v>881.81218540295902</v>
      </c>
      <c r="BX42" s="1">
        <v>1041.6536597609499</v>
      </c>
      <c r="BY42" s="1">
        <v>786.41148947179295</v>
      </c>
      <c r="BZ42" s="1">
        <v>330.12481191754301</v>
      </c>
      <c r="CA42" s="1">
        <v>1233.6624992254599</v>
      </c>
      <c r="CB42" s="1">
        <v>692.85184389352798</v>
      </c>
      <c r="CC42" s="1">
        <v>227.88406372070301</v>
      </c>
      <c r="CD42" s="1">
        <v>196.08787834644301</v>
      </c>
      <c r="CE42" s="1">
        <v>121.14357471466001</v>
      </c>
      <c r="CF42" s="1">
        <v>590.83853483200005</v>
      </c>
      <c r="CG42" s="1">
        <v>359.52739763259899</v>
      </c>
      <c r="CH42" s="1">
        <v>230.75627326965301</v>
      </c>
      <c r="CI42" s="1">
        <v>3910.5891933135899</v>
      </c>
      <c r="CJ42" s="1">
        <v>1751.49773752689</v>
      </c>
      <c r="CK42" s="1">
        <v>209.02420783042899</v>
      </c>
      <c r="CL42" s="1">
        <v>0</v>
      </c>
      <c r="CM42" s="1">
        <v>533.38139999999999</v>
      </c>
      <c r="CN42" s="1">
        <v>15.885999999999999</v>
      </c>
      <c r="CO42" s="1">
        <v>613.30340000000001</v>
      </c>
      <c r="CP42" s="1">
        <v>1105.1880000000001</v>
      </c>
      <c r="CQ42" s="1">
        <v>1176.9882</v>
      </c>
      <c r="CR42" s="1">
        <v>1408.8245999999999</v>
      </c>
      <c r="CS42" s="1">
        <v>1782.2129</v>
      </c>
      <c r="CT42" s="1">
        <v>2489.2957000000001</v>
      </c>
      <c r="CU42" s="1">
        <v>1608.9558</v>
      </c>
      <c r="CV42" s="1">
        <v>2675.3807999999999</v>
      </c>
      <c r="CW42" s="1">
        <v>3800.0423000000001</v>
      </c>
      <c r="CX42" s="1">
        <v>409.536262273788</v>
      </c>
      <c r="CY42" s="1">
        <v>347.51305198669399</v>
      </c>
      <c r="CZ42" s="1">
        <v>3036.3686984926499</v>
      </c>
      <c r="DA42" s="1">
        <v>8051.2020839452698</v>
      </c>
      <c r="DB42" s="1">
        <v>1826.98727411032</v>
      </c>
      <c r="DC42" s="1">
        <v>2509.97409188747</v>
      </c>
      <c r="DD42" s="1">
        <v>578.97334957122803</v>
      </c>
      <c r="DE42" s="1">
        <v>731.54409822821594</v>
      </c>
      <c r="DF42" s="1">
        <v>3467.7067648768402</v>
      </c>
      <c r="DG42" s="1">
        <v>1558.8510742783501</v>
      </c>
      <c r="DH42" s="1">
        <v>1506.5328014716499</v>
      </c>
      <c r="DI42" s="1">
        <v>747.19153786380798</v>
      </c>
      <c r="DJ42" s="2">
        <f t="shared" si="0"/>
        <v>174767.38492425386</v>
      </c>
    </row>
    <row r="43" spans="1:114" x14ac:dyDescent="0.25">
      <c r="A43" s="4" t="s">
        <v>34</v>
      </c>
      <c r="B43" s="11" t="s">
        <v>51</v>
      </c>
      <c r="C43" s="1">
        <v>0</v>
      </c>
      <c r="D43" s="1">
        <v>0</v>
      </c>
      <c r="E43" s="1">
        <v>4.0640314477999899</v>
      </c>
      <c r="F43" s="1">
        <v>177.85418888194499</v>
      </c>
      <c r="G43" s="1">
        <v>1.1973875301396499</v>
      </c>
      <c r="H43" s="1">
        <v>0</v>
      </c>
      <c r="I43" s="1">
        <v>0.43619331733385702</v>
      </c>
      <c r="J43" s="1">
        <v>313.05377258160399</v>
      </c>
      <c r="K43" s="1">
        <v>204.376673912603</v>
      </c>
      <c r="L43" s="1">
        <v>1449.6695712585499</v>
      </c>
      <c r="M43" s="1">
        <v>133.54703723045901</v>
      </c>
      <c r="N43" s="1">
        <v>1177.5000322380799</v>
      </c>
      <c r="O43" s="1">
        <v>428.51573857390298</v>
      </c>
      <c r="P43" s="1">
        <v>434.92200768886698</v>
      </c>
      <c r="Q43" s="1">
        <v>414.53941934221501</v>
      </c>
      <c r="R43" s="1">
        <v>399.74525964131601</v>
      </c>
      <c r="S43" s="1">
        <v>353.074569112831</v>
      </c>
      <c r="T43" s="1">
        <v>2022.07587984623</v>
      </c>
      <c r="U43" s="1">
        <v>3026.9083658490399</v>
      </c>
      <c r="V43" s="1">
        <v>2228.97681294936</v>
      </c>
      <c r="W43" s="1">
        <v>9096.5529999999999</v>
      </c>
      <c r="X43" s="1">
        <v>7193.41403320058</v>
      </c>
      <c r="Y43" s="1">
        <v>7370.9298999999901</v>
      </c>
      <c r="Z43" s="1">
        <v>7750.2919922047204</v>
      </c>
      <c r="AA43" s="1">
        <v>6408.72873394215</v>
      </c>
      <c r="AB43" s="1">
        <v>2658.76169999999</v>
      </c>
      <c r="AC43" s="1">
        <v>1181.1789223983101</v>
      </c>
      <c r="AD43" s="1">
        <v>45.718999999999902</v>
      </c>
      <c r="AE43" s="1">
        <v>0</v>
      </c>
      <c r="AF43" s="1">
        <v>472.837999999999</v>
      </c>
      <c r="AG43" s="1">
        <v>16.809999999999899</v>
      </c>
      <c r="AH43" s="1">
        <v>1355.59399999999</v>
      </c>
      <c r="AI43" s="1">
        <v>210.153999999999</v>
      </c>
      <c r="AJ43" s="1">
        <v>399.74499999999898</v>
      </c>
      <c r="AK43" s="1">
        <v>340.69799999999901</v>
      </c>
      <c r="AL43" s="1">
        <v>1384.86</v>
      </c>
      <c r="AM43" s="1">
        <v>3495.3629999999998</v>
      </c>
      <c r="AN43" s="1">
        <v>2217.9459999999899</v>
      </c>
      <c r="AO43" s="1">
        <v>2018.2839999999901</v>
      </c>
      <c r="AP43" s="1">
        <v>249.64999999999901</v>
      </c>
      <c r="AQ43" s="1">
        <v>0</v>
      </c>
      <c r="AR43" s="1">
        <v>18.436</v>
      </c>
      <c r="AS43" s="1">
        <v>2.9848549365997301</v>
      </c>
      <c r="AT43" s="1">
        <v>1050.4975053071901</v>
      </c>
      <c r="AU43" s="1">
        <v>1841.73999999999</v>
      </c>
      <c r="AV43" s="1">
        <v>612.03402614593494</v>
      </c>
      <c r="AW43" s="1">
        <v>1391.3104502260601</v>
      </c>
      <c r="AX43" s="1">
        <v>2684.54923865199</v>
      </c>
      <c r="AY43" s="1">
        <v>3744.2291503064298</v>
      </c>
      <c r="AZ43" s="1">
        <v>387.29999999999899</v>
      </c>
      <c r="BA43" s="1">
        <v>67.932660702616005</v>
      </c>
      <c r="BB43" s="1">
        <v>65.230926513671903</v>
      </c>
      <c r="BC43" s="1">
        <v>0</v>
      </c>
      <c r="BD43" s="1"/>
      <c r="BE43" s="1">
        <v>24.604832530021699</v>
      </c>
      <c r="BF43" s="1">
        <v>10.5613641738891</v>
      </c>
      <c r="BG43" s="1">
        <v>12.8339548110962</v>
      </c>
      <c r="BH43" s="1">
        <v>0</v>
      </c>
      <c r="BI43" s="1">
        <v>1.8283764123916599</v>
      </c>
      <c r="BJ43" s="1">
        <v>103.042999999999</v>
      </c>
      <c r="BK43" s="1">
        <v>448.14191710948899</v>
      </c>
      <c r="BL43" s="1">
        <v>42.026168443262499</v>
      </c>
      <c r="BM43" s="1">
        <v>0</v>
      </c>
      <c r="BN43" s="1">
        <v>54.924999999999898</v>
      </c>
      <c r="BO43" s="1">
        <v>52.276171617209798</v>
      </c>
      <c r="BP43" s="1">
        <v>0</v>
      </c>
      <c r="BQ43" s="1">
        <v>0.133333340287209</v>
      </c>
      <c r="BR43" s="1">
        <v>0</v>
      </c>
      <c r="BS43" s="1"/>
      <c r="BT43" s="1">
        <v>24.937200000000001</v>
      </c>
      <c r="BU43" s="1">
        <v>0</v>
      </c>
      <c r="BV43" s="1">
        <v>52.004999999999903</v>
      </c>
      <c r="BW43" s="1">
        <v>95.670177459716896</v>
      </c>
      <c r="BX43" s="1">
        <v>0</v>
      </c>
      <c r="BY43" s="1">
        <v>0</v>
      </c>
      <c r="BZ43" s="1">
        <v>307.67690545320499</v>
      </c>
      <c r="CA43" s="1">
        <v>34.976387739181398</v>
      </c>
      <c r="CB43" s="1">
        <v>29.0267979800701</v>
      </c>
      <c r="CC43" s="1">
        <v>0</v>
      </c>
      <c r="CD43" s="1">
        <v>46.486098766326798</v>
      </c>
      <c r="CE43" s="1">
        <v>42.604999999999997</v>
      </c>
      <c r="CF43" s="1">
        <v>46.973968744277897</v>
      </c>
      <c r="CG43" s="1">
        <v>0</v>
      </c>
      <c r="CH43" s="1">
        <v>150.56699999999901</v>
      </c>
      <c r="CI43" s="1">
        <v>75.038999999999902</v>
      </c>
      <c r="CJ43" s="1">
        <v>35.145500361919403</v>
      </c>
      <c r="CK43" s="1">
        <v>0</v>
      </c>
      <c r="CL43" s="1">
        <v>0</v>
      </c>
      <c r="CM43" s="1">
        <v>46.965800000000002</v>
      </c>
      <c r="CN43" s="1">
        <v>0</v>
      </c>
      <c r="CO43" s="1">
        <v>184.52600000000001</v>
      </c>
      <c r="CP43" s="1">
        <v>15.922000000000001</v>
      </c>
      <c r="CQ43" s="1">
        <v>86.259200000000007</v>
      </c>
      <c r="CR43" s="1">
        <v>1343.0452</v>
      </c>
      <c r="CS43" s="1">
        <v>262.65100000000001</v>
      </c>
      <c r="CT43" s="1">
        <v>2018.7466999999999</v>
      </c>
      <c r="CU43" s="1">
        <v>943.13549999999998</v>
      </c>
      <c r="CV43" s="1">
        <v>2718.1143000000002</v>
      </c>
      <c r="CW43" s="1">
        <v>4592.9494999999997</v>
      </c>
      <c r="CX43" s="1">
        <v>1246.01047941297</v>
      </c>
      <c r="CY43" s="1">
        <v>860.30210143327702</v>
      </c>
      <c r="CZ43" s="1">
        <v>3517.0047</v>
      </c>
      <c r="DA43" s="1">
        <v>7905.1103999999996</v>
      </c>
      <c r="DB43" s="1">
        <v>2482.8627087771902</v>
      </c>
      <c r="DC43" s="1">
        <v>2578.1964761614799</v>
      </c>
      <c r="DD43" s="1">
        <v>433.28759726788797</v>
      </c>
      <c r="DE43" s="1">
        <v>2773.3337000000001</v>
      </c>
      <c r="DF43" s="1">
        <v>3664.2876000000001</v>
      </c>
      <c r="DG43" s="1">
        <v>1445.5858000000001</v>
      </c>
      <c r="DH43" s="1">
        <v>2199.6773926615701</v>
      </c>
      <c r="DI43" s="1">
        <v>2719.06748659909</v>
      </c>
      <c r="DJ43" s="2">
        <f t="shared" si="0"/>
        <v>124232.74583319429</v>
      </c>
    </row>
    <row r="44" spans="1:114" x14ac:dyDescent="0.25">
      <c r="A44" s="4" t="s">
        <v>35</v>
      </c>
      <c r="B44" s="11" t="s">
        <v>51</v>
      </c>
      <c r="C44" s="1">
        <v>0</v>
      </c>
      <c r="D44" s="1">
        <v>0</v>
      </c>
      <c r="E44" s="1">
        <v>0</v>
      </c>
      <c r="F44" s="1">
        <v>133.12810644457301</v>
      </c>
      <c r="G44" s="1">
        <v>0</v>
      </c>
      <c r="H44" s="1">
        <v>0</v>
      </c>
      <c r="I44" s="1">
        <v>1.7154570100784301</v>
      </c>
      <c r="J44" s="1">
        <v>378.63372841229301</v>
      </c>
      <c r="K44" s="1">
        <v>195.290086646417</v>
      </c>
      <c r="L44" s="1">
        <v>1365.9679999999901</v>
      </c>
      <c r="M44" s="1">
        <v>135.0878584196</v>
      </c>
      <c r="N44" s="1">
        <v>1072.0307596165101</v>
      </c>
      <c r="O44" s="1">
        <v>474.83972401196797</v>
      </c>
      <c r="P44" s="1">
        <v>533.35940384155504</v>
      </c>
      <c r="Q44" s="1">
        <v>430.40392775439801</v>
      </c>
      <c r="R44" s="1">
        <v>367.43534665250297</v>
      </c>
      <c r="S44" s="1">
        <v>409.21150421010202</v>
      </c>
      <c r="T44" s="1">
        <v>2264.86390372407</v>
      </c>
      <c r="U44" s="1">
        <v>3380.48382583803</v>
      </c>
      <c r="V44" s="1">
        <v>2824.22063810587</v>
      </c>
      <c r="W44" s="1">
        <v>10533.6049999999</v>
      </c>
      <c r="X44" s="1">
        <v>8893.1490046688996</v>
      </c>
      <c r="Y44" s="1">
        <v>9279.5587008304301</v>
      </c>
      <c r="Z44" s="1">
        <v>8943.9682289964003</v>
      </c>
      <c r="AA44" s="1">
        <v>7472.7401847178498</v>
      </c>
      <c r="AB44" s="1">
        <v>2740.4690000000001</v>
      </c>
      <c r="AC44" s="1">
        <v>1349.23038164634</v>
      </c>
      <c r="AD44" s="1">
        <v>71.825000000000003</v>
      </c>
      <c r="AE44" s="1">
        <v>0</v>
      </c>
      <c r="AF44" s="1">
        <v>358.07899999999898</v>
      </c>
      <c r="AG44" s="1">
        <v>23.799999999999901</v>
      </c>
      <c r="AH44" s="1">
        <v>1654.5789999999899</v>
      </c>
      <c r="AI44" s="1">
        <v>180.564999999999</v>
      </c>
      <c r="AJ44" s="1">
        <v>363.33999999999901</v>
      </c>
      <c r="AK44" s="1">
        <v>264.90599999999898</v>
      </c>
      <c r="AL44" s="1">
        <v>1414.9069999999999</v>
      </c>
      <c r="AM44" s="1">
        <v>4438.4290000000001</v>
      </c>
      <c r="AN44" s="1">
        <v>1885.8509999999901</v>
      </c>
      <c r="AO44" s="1">
        <v>2394.0830000000001</v>
      </c>
      <c r="AP44" s="1">
        <v>254.01799999999901</v>
      </c>
      <c r="AQ44" s="1">
        <v>0</v>
      </c>
      <c r="AR44" s="1">
        <v>0</v>
      </c>
      <c r="AS44" s="1">
        <v>5.13806104660034</v>
      </c>
      <c r="AT44" s="1">
        <v>1691.8076749741999</v>
      </c>
      <c r="AU44" s="1">
        <v>2742.587</v>
      </c>
      <c r="AV44" s="1">
        <v>868.42599805444502</v>
      </c>
      <c r="AW44" s="1">
        <v>2006.1910887695799</v>
      </c>
      <c r="AX44" s="1">
        <v>3850.1115160565801</v>
      </c>
      <c r="AY44" s="1">
        <v>5442.92288838885</v>
      </c>
      <c r="AZ44" s="1">
        <v>508.48767310380902</v>
      </c>
      <c r="BA44" s="1">
        <v>281.49482262134501</v>
      </c>
      <c r="BB44" s="1">
        <v>128.763456821441</v>
      </c>
      <c r="BC44" s="1">
        <v>0</v>
      </c>
      <c r="BD44" s="1">
        <v>86.644181072711902</v>
      </c>
      <c r="BE44" s="1">
        <v>33.041903555393098</v>
      </c>
      <c r="BF44" s="1">
        <v>89.157381057739201</v>
      </c>
      <c r="BG44" s="1">
        <v>32.702714920043903</v>
      </c>
      <c r="BH44" s="1">
        <v>39.328999999999901</v>
      </c>
      <c r="BI44" s="1">
        <v>12.0985443592071</v>
      </c>
      <c r="BJ44" s="1">
        <v>124.96</v>
      </c>
      <c r="BK44" s="1">
        <v>505.84194397926302</v>
      </c>
      <c r="BL44" s="1">
        <v>82.078020930290194</v>
      </c>
      <c r="BM44" s="1">
        <v>0</v>
      </c>
      <c r="BN44" s="1">
        <v>244.439999999999</v>
      </c>
      <c r="BO44" s="1">
        <v>90.116140455007496</v>
      </c>
      <c r="BP44" s="1">
        <v>0.27498185634612998</v>
      </c>
      <c r="BQ44" s="1">
        <v>0</v>
      </c>
      <c r="BR44" s="1"/>
      <c r="BS44" s="1"/>
      <c r="BT44" s="1">
        <v>40.107399999999998</v>
      </c>
      <c r="BU44" s="1">
        <v>0</v>
      </c>
      <c r="BV44" s="1">
        <v>51.814</v>
      </c>
      <c r="BW44" s="1">
        <v>92.380034685134902</v>
      </c>
      <c r="BX44" s="1">
        <v>0</v>
      </c>
      <c r="BY44" s="1">
        <v>0</v>
      </c>
      <c r="BZ44" s="1">
        <v>229.95292808860501</v>
      </c>
      <c r="CA44" s="1">
        <v>83.166006088256793</v>
      </c>
      <c r="CB44" s="1">
        <v>54.798828363418501</v>
      </c>
      <c r="CC44" s="1">
        <v>0</v>
      </c>
      <c r="CD44" s="1">
        <v>47.500393390655503</v>
      </c>
      <c r="CE44" s="1">
        <v>52.191000000000003</v>
      </c>
      <c r="CF44" s="1">
        <v>33.317524909973201</v>
      </c>
      <c r="CG44" s="1">
        <v>92.144999999999996</v>
      </c>
      <c r="CH44" s="1">
        <v>142.52500000000001</v>
      </c>
      <c r="CI44" s="1">
        <v>106.667</v>
      </c>
      <c r="CJ44" s="1">
        <v>0</v>
      </c>
      <c r="CK44" s="1">
        <v>0</v>
      </c>
      <c r="CL44" s="1">
        <v>11.672000000000001</v>
      </c>
      <c r="CM44" s="1">
        <v>77.442700000000002</v>
      </c>
      <c r="CN44" s="1">
        <v>0</v>
      </c>
      <c r="CO44" s="1">
        <v>272.82299999999998</v>
      </c>
      <c r="CP44" s="1">
        <v>12.475</v>
      </c>
      <c r="CQ44" s="1">
        <v>274.49059999999997</v>
      </c>
      <c r="CR44" s="1">
        <v>1430.8430000000001</v>
      </c>
      <c r="CS44" s="1">
        <v>17.547000000000001</v>
      </c>
      <c r="CT44" s="1">
        <v>1816.2755999999999</v>
      </c>
      <c r="CU44" s="1">
        <v>446.11520000000002</v>
      </c>
      <c r="CV44" s="1">
        <v>1657.1228000000001</v>
      </c>
      <c r="CW44" s="1">
        <v>2590.3193999999999</v>
      </c>
      <c r="CX44" s="1">
        <v>790.57571146264695</v>
      </c>
      <c r="CY44" s="1">
        <v>516.00585240125702</v>
      </c>
      <c r="CZ44" s="1">
        <v>2217.5259999999998</v>
      </c>
      <c r="DA44" s="1">
        <v>5438.1869999999999</v>
      </c>
      <c r="DB44" s="1">
        <v>2537.0232317447699</v>
      </c>
      <c r="DC44" s="1">
        <v>2003.7634840011599</v>
      </c>
      <c r="DD44" s="1">
        <v>289.99886598438002</v>
      </c>
      <c r="DE44" s="1">
        <v>2318.7316000000001</v>
      </c>
      <c r="DF44" s="1">
        <v>3081.9596000000001</v>
      </c>
      <c r="DG44" s="1">
        <v>824.30430000000001</v>
      </c>
      <c r="DH44" s="1">
        <v>1802.5046844482399</v>
      </c>
      <c r="DI44" s="1">
        <v>1351.79280783236</v>
      </c>
      <c r="DJ44" s="2">
        <f t="shared" si="0"/>
        <v>128156.4543169715</v>
      </c>
    </row>
    <row r="45" spans="1:114" x14ac:dyDescent="0.25">
      <c r="A45" s="4" t="s">
        <v>36</v>
      </c>
      <c r="B45" s="11" t="s">
        <v>52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>
        <v>160.62759055267</v>
      </c>
      <c r="AB45" s="1">
        <v>204.85720000000001</v>
      </c>
      <c r="AC45" s="1">
        <v>105.529375689026</v>
      </c>
      <c r="AD45" s="1">
        <v>11.6959999999999</v>
      </c>
      <c r="AE45" s="1">
        <v>17.194999999999901</v>
      </c>
      <c r="AF45" s="1">
        <v>118.995999999999</v>
      </c>
      <c r="AG45" s="1">
        <v>41.788999999999902</v>
      </c>
      <c r="AH45" s="1">
        <v>64.983999999999895</v>
      </c>
      <c r="AI45" s="1">
        <v>0</v>
      </c>
      <c r="AJ45" s="1">
        <v>13.553999999999901</v>
      </c>
      <c r="AK45" s="1">
        <v>51.986999999999902</v>
      </c>
      <c r="AL45" s="1">
        <v>160.04300000000001</v>
      </c>
      <c r="AM45" s="1">
        <v>405.38099999999997</v>
      </c>
      <c r="AN45" s="1">
        <v>393.33899999999898</v>
      </c>
      <c r="AO45" s="1">
        <v>300.301999999999</v>
      </c>
      <c r="AP45" s="1">
        <v>24.933999999999902</v>
      </c>
      <c r="AQ45" s="1">
        <v>0.19500000000000001</v>
      </c>
      <c r="AR45" s="1">
        <v>0</v>
      </c>
      <c r="AS45" s="1">
        <v>0</v>
      </c>
      <c r="AT45" s="1">
        <v>51.684697773307498</v>
      </c>
      <c r="AU45" s="1">
        <v>50.307443354278703</v>
      </c>
      <c r="AV45" s="1">
        <v>3.97287940979004</v>
      </c>
      <c r="AW45" s="1">
        <v>81.257043309509697</v>
      </c>
      <c r="AX45" s="1">
        <v>270.14226318150702</v>
      </c>
      <c r="AY45" s="1">
        <v>220.83259328163601</v>
      </c>
      <c r="AZ45" s="1">
        <v>0</v>
      </c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>
        <v>0.35657179355621299</v>
      </c>
      <c r="BN45" s="1">
        <v>0</v>
      </c>
      <c r="BO45" s="1"/>
      <c r="BP45" s="1"/>
      <c r="BQ45" s="1"/>
      <c r="BR45" s="1"/>
      <c r="BS45" s="1">
        <v>3.00790166854858</v>
      </c>
      <c r="BT45" s="1">
        <v>0</v>
      </c>
      <c r="BU45" s="1"/>
      <c r="BV45" s="1">
        <v>1.6079999999999901</v>
      </c>
      <c r="BW45" s="1">
        <v>10.1704864352941</v>
      </c>
      <c r="BX45" s="1">
        <v>26.622907381504699</v>
      </c>
      <c r="BY45" s="1">
        <v>5.7518913149833697</v>
      </c>
      <c r="BZ45" s="1">
        <v>16.234999999999999</v>
      </c>
      <c r="CA45" s="1">
        <v>53.233497279230498</v>
      </c>
      <c r="CB45" s="1">
        <v>19.7245680689811</v>
      </c>
      <c r="CC45" s="1">
        <v>1.50037276744843</v>
      </c>
      <c r="CD45" s="1">
        <v>0.39133611321449302</v>
      </c>
      <c r="CE45" s="1">
        <v>0</v>
      </c>
      <c r="CF45" s="1">
        <v>0</v>
      </c>
      <c r="CG45" s="1">
        <v>0</v>
      </c>
      <c r="CH45" s="1">
        <v>0</v>
      </c>
      <c r="CI45" s="1">
        <v>68.799267277121501</v>
      </c>
      <c r="CJ45" s="1">
        <v>95.805434137582694</v>
      </c>
      <c r="CK45" s="1">
        <v>6.7352886199951101</v>
      </c>
      <c r="CL45" s="1">
        <v>0</v>
      </c>
      <c r="CM45" s="1">
        <v>22.249600000000001</v>
      </c>
      <c r="CN45" s="1">
        <v>0</v>
      </c>
      <c r="CO45" s="1">
        <v>7.819</v>
      </c>
      <c r="CP45" s="1">
        <v>19.055700000000002</v>
      </c>
      <c r="CQ45" s="1">
        <v>8.9999000000000002</v>
      </c>
      <c r="CR45" s="1">
        <v>35.573</v>
      </c>
      <c r="CS45" s="1">
        <v>70.013900000000007</v>
      </c>
      <c r="CT45" s="1">
        <v>138.5231</v>
      </c>
      <c r="CU45" s="1">
        <v>116.41240000000001</v>
      </c>
      <c r="CV45" s="1">
        <v>155.03280000000001</v>
      </c>
      <c r="CW45" s="1">
        <v>205.346</v>
      </c>
      <c r="CX45" s="1">
        <v>19.3468884695321</v>
      </c>
      <c r="CY45" s="1">
        <v>9.8834401257336104</v>
      </c>
      <c r="CZ45" s="1">
        <v>86.171274192631202</v>
      </c>
      <c r="DA45" s="1">
        <v>160.09412094694599</v>
      </c>
      <c r="DB45" s="1">
        <v>17.971547301858699</v>
      </c>
      <c r="DC45" s="1">
        <v>5.5118407057598198</v>
      </c>
      <c r="DD45" s="1">
        <v>0</v>
      </c>
      <c r="DE45" s="1">
        <v>59.794959623366601</v>
      </c>
      <c r="DF45" s="1">
        <v>117.919650618685</v>
      </c>
      <c r="DG45" s="1">
        <v>88.456489607691793</v>
      </c>
      <c r="DH45" s="1">
        <v>20.786365487612802</v>
      </c>
      <c r="DI45" s="1">
        <v>161.56962902844</v>
      </c>
      <c r="DJ45" s="2">
        <f t="shared" si="0"/>
        <v>4590.0802155174406</v>
      </c>
    </row>
    <row r="46" spans="1:114" x14ac:dyDescent="0.25">
      <c r="A46" s="4" t="s">
        <v>37</v>
      </c>
      <c r="B46" s="11" t="s">
        <v>51</v>
      </c>
      <c r="C46" s="1"/>
      <c r="D46" s="1"/>
      <c r="E46" s="1"/>
      <c r="F46" s="1"/>
      <c r="G46" s="1"/>
      <c r="H46" s="1"/>
      <c r="I46" s="1"/>
      <c r="J46" s="1">
        <v>5.6179342282314897</v>
      </c>
      <c r="K46" s="1">
        <v>0</v>
      </c>
      <c r="L46" s="1">
        <v>16.178815984477499</v>
      </c>
      <c r="M46" s="1">
        <v>0</v>
      </c>
      <c r="N46" s="1">
        <v>70.871130689512796</v>
      </c>
      <c r="O46" s="1">
        <v>0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>
        <v>6.4594999999999896</v>
      </c>
      <c r="AU46" s="1">
        <v>489.66959999999898</v>
      </c>
      <c r="AV46" s="1">
        <v>308.72389999999899</v>
      </c>
      <c r="AW46" s="1">
        <v>124.7353</v>
      </c>
      <c r="AX46" s="1">
        <v>753.78669999999897</v>
      </c>
      <c r="AY46" s="1">
        <v>762.64469999999994</v>
      </c>
      <c r="AZ46" s="1">
        <v>107.5573</v>
      </c>
      <c r="BA46" s="1">
        <v>29.712499999999999</v>
      </c>
      <c r="BB46" s="1">
        <v>38.374399999999902</v>
      </c>
      <c r="BC46" s="1">
        <v>3.6615999341010999</v>
      </c>
      <c r="BD46" s="1">
        <v>18.557799838483302</v>
      </c>
      <c r="BE46" s="1">
        <v>7.3300000000000004E-2</v>
      </c>
      <c r="BF46" s="1">
        <v>37.825299778953202</v>
      </c>
      <c r="BG46" s="1">
        <v>17.047199811786399</v>
      </c>
      <c r="BH46" s="1">
        <v>24.029400110244701</v>
      </c>
      <c r="BI46" s="1">
        <v>9.7641002535819901</v>
      </c>
      <c r="BJ46" s="1">
        <v>6.1056000217795301</v>
      </c>
      <c r="BK46" s="1">
        <v>17.889800041913901</v>
      </c>
      <c r="BL46" s="1">
        <v>1.26269994676113</v>
      </c>
      <c r="BM46" s="1">
        <v>9.9916000962257403</v>
      </c>
      <c r="BN46" s="1">
        <v>120.36169892549501</v>
      </c>
      <c r="BO46" s="1">
        <v>0.65140002965927102</v>
      </c>
      <c r="BP46" s="1">
        <v>18.689391553401901</v>
      </c>
      <c r="BQ46" s="1">
        <v>0</v>
      </c>
      <c r="BR46" s="1">
        <v>46.176916956901501</v>
      </c>
      <c r="BS46" s="1">
        <v>61.008137959957097</v>
      </c>
      <c r="BT46" s="1">
        <v>0</v>
      </c>
      <c r="BU46" s="1"/>
      <c r="BV46" s="1">
        <v>49.398582505993502</v>
      </c>
      <c r="BW46" s="1">
        <v>220.35316319763601</v>
      </c>
      <c r="BX46" s="1">
        <v>228.21691893693</v>
      </c>
      <c r="BY46" s="1">
        <v>147.115169920444</v>
      </c>
      <c r="BZ46" s="1">
        <v>66.577260002374601</v>
      </c>
      <c r="CA46" s="1">
        <v>95.7117738705128</v>
      </c>
      <c r="CB46" s="1">
        <v>68.742538183927493</v>
      </c>
      <c r="CC46" s="1">
        <v>59.1702847480773</v>
      </c>
      <c r="CD46" s="1">
        <v>111.569922696799</v>
      </c>
      <c r="CE46" s="1">
        <v>0</v>
      </c>
      <c r="CF46" s="1">
        <v>69.376799702644306</v>
      </c>
      <c r="CG46" s="1">
        <v>42.915502965450301</v>
      </c>
      <c r="CH46" s="1">
        <v>22.932204663753499</v>
      </c>
      <c r="CI46" s="1">
        <v>620.73791845142796</v>
      </c>
      <c r="CJ46" s="1">
        <v>442.463578931987</v>
      </c>
      <c r="CK46" s="1">
        <v>91.448272913694396</v>
      </c>
      <c r="CL46" s="1">
        <v>4.3760000000000003</v>
      </c>
      <c r="CM46" s="1">
        <v>225.6412</v>
      </c>
      <c r="CN46" s="1">
        <v>0.80700000000000005</v>
      </c>
      <c r="CO46" s="1">
        <v>196.44040000000001</v>
      </c>
      <c r="CP46" s="1">
        <v>343.35250000000002</v>
      </c>
      <c r="CQ46" s="1">
        <v>234.44640000000001</v>
      </c>
      <c r="CR46" s="1">
        <v>390.48869999999999</v>
      </c>
      <c r="CS46" s="1">
        <v>583.60609999999997</v>
      </c>
      <c r="CT46" s="1">
        <v>752.51710000000003</v>
      </c>
      <c r="CU46" s="1">
        <v>958.27200000000005</v>
      </c>
      <c r="CV46" s="1">
        <v>382.49340000000001</v>
      </c>
      <c r="CW46" s="1">
        <v>314.3843</v>
      </c>
      <c r="CX46" s="1">
        <v>44.200139429420197</v>
      </c>
      <c r="CY46" s="1">
        <v>23.430301734712</v>
      </c>
      <c r="CZ46" s="1">
        <v>70.276788211427601</v>
      </c>
      <c r="DA46" s="1">
        <v>150.12327464018</v>
      </c>
      <c r="DB46" s="1">
        <v>77.918582215905204</v>
      </c>
      <c r="DC46" s="1">
        <v>39.707527942955501</v>
      </c>
      <c r="DD46" s="1">
        <v>15.3070216029882</v>
      </c>
      <c r="DE46" s="1">
        <v>3.3866100311279301</v>
      </c>
      <c r="DF46" s="1">
        <v>88.004636231809897</v>
      </c>
      <c r="DG46" s="1">
        <v>11.8120552822948</v>
      </c>
      <c r="DH46" s="1">
        <v>38.037500000000001</v>
      </c>
      <c r="DI46" s="1">
        <v>27.987328290939299</v>
      </c>
      <c r="DJ46" s="2">
        <f t="shared" si="0"/>
        <v>10421.174483466879</v>
      </c>
    </row>
    <row r="47" spans="1:114" x14ac:dyDescent="0.25">
      <c r="A47" s="4" t="s">
        <v>44</v>
      </c>
      <c r="B47" s="11" t="s">
        <v>52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>
        <v>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13.391999999999999</v>
      </c>
      <c r="CR47" s="1">
        <v>0</v>
      </c>
      <c r="CS47" s="1">
        <v>50.457999999999998</v>
      </c>
      <c r="CT47" s="1">
        <v>137.05340000000001</v>
      </c>
      <c r="CU47" s="1">
        <v>172.3587</v>
      </c>
      <c r="CV47" s="1">
        <v>305.3707</v>
      </c>
      <c r="CW47" s="1">
        <v>385.92309999999998</v>
      </c>
      <c r="CX47" s="1">
        <v>52.391599999999997</v>
      </c>
      <c r="CY47" s="1">
        <v>58.916899999999998</v>
      </c>
      <c r="CZ47" s="1">
        <v>113.783</v>
      </c>
      <c r="DA47" s="1">
        <v>222.52969999999999</v>
      </c>
      <c r="DB47" s="1">
        <v>23.277100000000001</v>
      </c>
      <c r="DC47" s="1">
        <v>9.7842000000000002</v>
      </c>
      <c r="DD47" s="1">
        <v>0</v>
      </c>
      <c r="DE47" s="1">
        <v>70.033500000000004</v>
      </c>
      <c r="DF47" s="1">
        <v>169.601</v>
      </c>
      <c r="DG47" s="1">
        <v>108.7586</v>
      </c>
      <c r="DH47" s="1">
        <v>78.502300000000005</v>
      </c>
      <c r="DI47" s="1">
        <v>267.23180000000002</v>
      </c>
      <c r="DJ47" s="2">
        <f t="shared" si="0"/>
        <v>2239.3656000000001</v>
      </c>
    </row>
    <row r="48" spans="1:114" x14ac:dyDescent="0.25">
      <c r="A48" s="4" t="s">
        <v>49</v>
      </c>
      <c r="B48" s="11" t="s">
        <v>52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119.87130000000001</v>
      </c>
      <c r="DG48" s="1">
        <v>119.87130000000001</v>
      </c>
      <c r="DH48" s="1">
        <v>211.27090000000001</v>
      </c>
      <c r="DI48" s="1">
        <v>4.7782999999999998</v>
      </c>
      <c r="DJ48" s="2">
        <f t="shared" si="0"/>
        <v>455.79180000000002</v>
      </c>
    </row>
    <row r="49" spans="1:114" x14ac:dyDescent="0.25">
      <c r="A49" s="4" t="s">
        <v>54</v>
      </c>
      <c r="B49" s="20" t="s">
        <v>53</v>
      </c>
      <c r="C49" s="1">
        <f>+SUMIF($B$3:$B$48,"=SOLAR",C3:C48)</f>
        <v>0</v>
      </c>
      <c r="D49" s="1">
        <f>+SUMIF($B$3:$B$48,"=SOLAR",D3:D48)</f>
        <v>0</v>
      </c>
      <c r="E49" s="1">
        <f>+SUMIF($B$3:$B$48,"=SOLAR",E3:E48)</f>
        <v>0</v>
      </c>
      <c r="F49" s="1">
        <f>+SUMIF($B$3:$B$48,"=SOLAR",F3:F48)</f>
        <v>0</v>
      </c>
      <c r="G49" s="1">
        <f>+SUMIF($B$3:$B$48,"=SOLAR",G3:G48)</f>
        <v>0</v>
      </c>
      <c r="H49" s="1">
        <f>+SUMIF($B$3:$B$48,"=SOLAR",H3:H48)</f>
        <v>0</v>
      </c>
      <c r="I49" s="1">
        <f>+SUMIF($B$3:$B$48,"=SOLAR",I3:I48)</f>
        <v>0</v>
      </c>
      <c r="J49" s="1">
        <f>+SUMIF($B$3:$B$48,"=SOLAR",J3:J48)</f>
        <v>0</v>
      </c>
      <c r="K49" s="1">
        <f>+SUMIF($B$3:$B$48,"=SOLAR",K3:K48)</f>
        <v>0</v>
      </c>
      <c r="L49" s="1">
        <f>+SUMIF($B$3:$B$48,"=SOLAR",L3:L48)</f>
        <v>0</v>
      </c>
      <c r="M49" s="1">
        <f>+SUMIF($B$3:$B$48,"=SOLAR",M3:M48)</f>
        <v>0</v>
      </c>
      <c r="N49" s="1">
        <f>+SUMIF($B$3:$B$48,"=SOLAR",N3:N48)</f>
        <v>0</v>
      </c>
      <c r="O49" s="1">
        <f>+SUMIF($B$3:$B$48,"=SOLAR",O3:O48)</f>
        <v>0</v>
      </c>
      <c r="P49" s="1">
        <f>+SUMIF($B$3:$B$48,"=SOLAR",P3:P48)</f>
        <v>0</v>
      </c>
      <c r="Q49" s="1">
        <f>+SUMIF($B$3:$B$48,"=SOLAR",Q3:Q48)</f>
        <v>0</v>
      </c>
      <c r="R49" s="1">
        <f>+SUMIF($B$3:$B$48,"=SOLAR",R3:R48)</f>
        <v>0</v>
      </c>
      <c r="S49" s="1">
        <f>+SUMIF($B$3:$B$48,"=SOLAR",S3:S48)</f>
        <v>0</v>
      </c>
      <c r="T49" s="1">
        <f>+SUMIF($B$3:$B$48,"=SOLAR",T3:T48)</f>
        <v>187.615567207336</v>
      </c>
      <c r="U49" s="1">
        <f>+SUMIF($B$3:$B$48,"=SOLAR",U3:U48)</f>
        <v>0.170825600624084</v>
      </c>
      <c r="V49" s="1">
        <f>+SUMIF($B$3:$B$48,"=SOLAR",V3:V48)</f>
        <v>0</v>
      </c>
      <c r="W49" s="1">
        <f>+SUMIF($B$3:$B$48,"=SOLAR",W3:W48)</f>
        <v>87.465162515640003</v>
      </c>
      <c r="X49" s="1">
        <f>+SUMIF($B$3:$B$48,"=SOLAR",X3:X48)</f>
        <v>0</v>
      </c>
      <c r="Y49" s="1">
        <f>+SUMIF($B$3:$B$48,"=SOLAR",Y3:Y48)</f>
        <v>2894.2455260620827</v>
      </c>
      <c r="Z49" s="1">
        <f>+SUMIF($B$3:$B$48,"=SOLAR",Z3:Z48)</f>
        <v>4556.8919480323957</v>
      </c>
      <c r="AA49" s="1">
        <f>+SUMIF($B$3:$B$48,"=SOLAR",AA3:AA48)</f>
        <v>8271.977884218184</v>
      </c>
      <c r="AB49" s="1">
        <f>+SUMIF($B$3:$B$48,"=SOLAR",AB3:AB48)</f>
        <v>5218.1285335970542</v>
      </c>
      <c r="AC49" s="1">
        <f>+SUMIF($B$3:$B$48,"=SOLAR",AC3:AC48)</f>
        <v>2400.6149152205194</v>
      </c>
      <c r="AD49" s="1">
        <f>+SUMIF($B$3:$B$48,"=SOLAR",AD3:AD48)</f>
        <v>485.75599999999707</v>
      </c>
      <c r="AE49" s="1">
        <f>+SUMIF($B$3:$B$48,"=SOLAR",AE3:AE48)</f>
        <v>977.45599999999831</v>
      </c>
      <c r="AF49" s="1">
        <f>+SUMIF($B$3:$B$48,"=SOLAR",AF3:AF48)</f>
        <v>2671.83699999999</v>
      </c>
      <c r="AG49" s="1">
        <f>+SUMIF($B$3:$B$48,"=SOLAR",AG3:AG48)</f>
        <v>777.45099999999718</v>
      </c>
      <c r="AH49" s="1">
        <f>+SUMIF($B$3:$B$48,"=SOLAR",AH3:AH48)</f>
        <v>1239.0869999999954</v>
      </c>
      <c r="AI49" s="1">
        <f>+SUMIF($B$3:$B$48,"=SOLAR",AI3:AI48)</f>
        <v>162.62199999999891</v>
      </c>
      <c r="AJ49" s="1">
        <f>+SUMIF($B$3:$B$48,"=SOLAR",AJ3:AJ48)</f>
        <v>204.28299999999948</v>
      </c>
      <c r="AK49" s="1">
        <f>+SUMIF($B$3:$B$48,"=SOLAR",AK3:AK48)</f>
        <v>915.49199999999735</v>
      </c>
      <c r="AL49" s="1">
        <f>+SUMIF($B$3:$B$48,"=SOLAR",AL3:AL48)</f>
        <v>2457.0599999999959</v>
      </c>
      <c r="AM49" s="1">
        <f>+SUMIF($B$3:$B$48,"=SOLAR",AM3:AM48)</f>
        <v>10500.941999999975</v>
      </c>
      <c r="AN49" s="1">
        <f>+SUMIF($B$3:$B$48,"=SOLAR",AN3:AN48)</f>
        <v>8493.2619999999715</v>
      </c>
      <c r="AO49" s="1">
        <f>+SUMIF($B$3:$B$48,"=SOLAR",AO3:AO48)</f>
        <v>7208.2329999999965</v>
      </c>
      <c r="AP49" s="1">
        <f>+SUMIF($B$3:$B$48,"=SOLAR",AP3:AP48)</f>
        <v>606.46899999999721</v>
      </c>
      <c r="AQ49" s="1">
        <f>+SUMIF($B$3:$B$48,"=SOLAR",AQ3:AQ48)</f>
        <v>2.7889999999999997</v>
      </c>
      <c r="AR49" s="1">
        <f>+SUMIF($B$3:$B$48,"=SOLAR",AR3:AR48)</f>
        <v>12.597</v>
      </c>
      <c r="AS49" s="1">
        <f>+SUMIF($B$3:$B$48,"=SOLAR",AS3:AS48)</f>
        <v>0.68545995264053294</v>
      </c>
      <c r="AT49" s="1">
        <f>+SUMIF($B$3:$B$48,"=SOLAR",AT3:AT48)</f>
        <v>992.70141074433661</v>
      </c>
      <c r="AU49" s="1">
        <f>+SUMIF($B$3:$B$48,"=SOLAR",AU3:AU48)</f>
        <v>940.6425242796189</v>
      </c>
      <c r="AV49" s="1">
        <f>+SUMIF($B$3:$B$48,"=SOLAR",AV3:AV48)</f>
        <v>159.03853181004513</v>
      </c>
      <c r="AW49" s="1">
        <f>+SUMIF($B$3:$B$48,"=SOLAR",AW3:AW48)</f>
        <v>1300.0816367901825</v>
      </c>
      <c r="AX49" s="1">
        <f>+SUMIF($B$3:$B$48,"=SOLAR",AX3:AX48)</f>
        <v>7422.5526983771861</v>
      </c>
      <c r="AY49" s="1">
        <f>+SUMIF($B$3:$B$48,"=SOLAR",AY3:AY48)</f>
        <v>6841.9241184080402</v>
      </c>
      <c r="AZ49" s="1">
        <f>+SUMIF($B$3:$B$48,"=SOLAR",AZ3:AZ48)</f>
        <v>682.77358084964624</v>
      </c>
      <c r="BA49" s="1">
        <f>+SUMIF($B$3:$B$48,"=SOLAR",BA3:BA48)</f>
        <v>738.2042712046109</v>
      </c>
      <c r="BB49" s="1">
        <f>+SUMIF($B$3:$B$48,"=SOLAR",BB3:BB48)</f>
        <v>16.24553224351255</v>
      </c>
      <c r="BC49" s="1">
        <f>+SUMIF($B$3:$B$48,"=SOLAR",BC3:BC48)</f>
        <v>0</v>
      </c>
      <c r="BD49" s="1">
        <f>+SUMIF($B$3:$B$48,"=SOLAR",BD3:BD48)</f>
        <v>20.617919281125012</v>
      </c>
      <c r="BE49" s="1">
        <f>+SUMIF($B$3:$B$48,"=SOLAR",BE3:BE48)</f>
        <v>31.056568492174037</v>
      </c>
      <c r="BF49" s="1">
        <f>+SUMIF($B$3:$B$48,"=SOLAR",BF3:BF48)</f>
        <v>14.393452003598215</v>
      </c>
      <c r="BG49" s="1">
        <f>+SUMIF($B$3:$B$48,"=SOLAR",BG3:BG48)</f>
        <v>3.1945784986019099</v>
      </c>
      <c r="BH49" s="1">
        <f>+SUMIF($B$3:$B$48,"=SOLAR",BH3:BH48)</f>
        <v>0</v>
      </c>
      <c r="BI49" s="1">
        <f>+SUMIF($B$3:$B$48,"=SOLAR",BI3:BI48)</f>
        <v>0</v>
      </c>
      <c r="BJ49" s="1">
        <f>+SUMIF($B$3:$B$48,"=SOLAR",BJ3:BJ48)</f>
        <v>126.47423386573799</v>
      </c>
      <c r="BK49" s="1">
        <f>+SUMIF($B$3:$B$48,"=SOLAR",BK3:BK48)</f>
        <v>1.51556885242462</v>
      </c>
      <c r="BL49" s="1">
        <f>+SUMIF($B$3:$B$48,"=SOLAR",BL3:BL48)</f>
        <v>497.70055012178324</v>
      </c>
      <c r="BM49" s="1">
        <f>+SUMIF($B$3:$B$48,"=SOLAR",BM3:BM48)</f>
        <v>46.77570433614838</v>
      </c>
      <c r="BN49" s="1">
        <f>+SUMIF($B$3:$B$48,"=SOLAR",BN3:BN48)</f>
        <v>942.35341584033222</v>
      </c>
      <c r="BO49" s="1">
        <f>+SUMIF($B$3:$B$48,"=SOLAR",BO3:BO48)</f>
        <v>0</v>
      </c>
      <c r="BP49" s="1">
        <f>+SUMIF($B$3:$B$48,"=SOLAR",BP3:BP48)</f>
        <v>0</v>
      </c>
      <c r="BQ49" s="1">
        <f>+SUMIF($B$3:$B$48,"=SOLAR",BQ3:BQ48)</f>
        <v>0</v>
      </c>
      <c r="BR49" s="1">
        <f>+SUMIF($B$3:$B$48,"=SOLAR",BR3:BR48)</f>
        <v>0</v>
      </c>
      <c r="BS49" s="1">
        <f>+SUMIF($B$3:$B$48,"=SOLAR",BS3:BS48)</f>
        <v>137.84523299336411</v>
      </c>
      <c r="BT49" s="1">
        <f>+SUMIF($B$3:$B$48,"=SOLAR",BT3:BT48)</f>
        <v>0</v>
      </c>
      <c r="BU49" s="1">
        <f>+SUMIF($B$3:$B$48,"=SOLAR",BU3:BU48)</f>
        <v>0</v>
      </c>
      <c r="BV49" s="1">
        <f>+SUMIF($B$3:$B$48,"=SOLAR",BV3:BV48)</f>
        <v>80.345929062917634</v>
      </c>
      <c r="BW49" s="1">
        <f>+SUMIF($B$3:$B$48,"=SOLAR",BW3:BW48)</f>
        <v>204.91092700418048</v>
      </c>
      <c r="BX49" s="1">
        <f>+SUMIF($B$3:$B$48,"=SOLAR",BX3:BX48)</f>
        <v>1328.0422189251917</v>
      </c>
      <c r="BY49" s="1">
        <f>+SUMIF($B$3:$B$48,"=SOLAR",BY3:BY48)</f>
        <v>1002.2842967355866</v>
      </c>
      <c r="BZ49" s="1">
        <f>+SUMIF($B$3:$B$48,"=SOLAR",BZ3:BZ48)</f>
        <v>676.38826519027953</v>
      </c>
      <c r="CA49" s="1">
        <f>+SUMIF($B$3:$B$48,"=SOLAR",CA3:CA48)</f>
        <v>1568.0558585771021</v>
      </c>
      <c r="CB49" s="1">
        <f>+SUMIF($B$3:$B$48,"=SOLAR",CB3:CB48)</f>
        <v>556.92546617239611</v>
      </c>
      <c r="CC49" s="1">
        <f>+SUMIF($B$3:$B$48,"=SOLAR",CC3:CC48)</f>
        <v>37.675840806579579</v>
      </c>
      <c r="CD49" s="1">
        <f>+SUMIF($B$3:$B$48,"=SOLAR",CD3:CD48)</f>
        <v>125.79089453071325</v>
      </c>
      <c r="CE49" s="1">
        <f>+SUMIF($B$3:$B$48,"=SOLAR",CE3:CE48)</f>
        <v>0</v>
      </c>
      <c r="CF49" s="1">
        <f>+SUMIF($B$3:$B$48,"=SOLAR",CF3:CF48)</f>
        <v>173.84793344140024</v>
      </c>
      <c r="CG49" s="1">
        <f>+SUMIF($B$3:$B$48,"=SOLAR",CG3:CG48)</f>
        <v>17.713132963228226</v>
      </c>
      <c r="CH49" s="1">
        <f>+SUMIF($B$3:$B$48,"=SOLAR",CH3:CH48)</f>
        <v>32.540206193923893</v>
      </c>
      <c r="CI49" s="1">
        <f>+SUMIF($B$3:$B$48,"=SOLAR",CI3:CI48)</f>
        <v>2109.3514884234582</v>
      </c>
      <c r="CJ49" s="1">
        <f>+SUMIF($B$3:$B$48,"=SOLAR",CJ3:CJ48)</f>
        <v>3338.7363355512603</v>
      </c>
      <c r="CK49" s="1">
        <f>+SUMIF($B$3:$B$48,"=SOLAR",CK3:CK48)</f>
        <v>260.05265269610265</v>
      </c>
      <c r="CL49" s="1">
        <f>+SUMIF($B$3:$B$48,"=SOLAR",CL3:CL48)</f>
        <v>0.1646</v>
      </c>
      <c r="CM49" s="1">
        <f>+SUMIF($B$3:$B$48,"=SOLAR",CM3:CM48)</f>
        <v>938.09199999999998</v>
      </c>
      <c r="CN49" s="1">
        <f>+SUMIF($B$3:$B$48,"=SOLAR",CN3:CN48)</f>
        <v>0</v>
      </c>
      <c r="CO49" s="1">
        <f>+SUMIF($B$3:$B$48,"=SOLAR",CO3:CO48)</f>
        <v>192.14109999999999</v>
      </c>
      <c r="CP49" s="1">
        <f>+SUMIF($B$3:$B$48,"=SOLAR",CP3:CP48)</f>
        <v>463.32889999999998</v>
      </c>
      <c r="CQ49" s="1">
        <f>+SUMIF($B$3:$B$48,"=SOLAR",CQ3:CQ48)</f>
        <v>228.90770000000001</v>
      </c>
      <c r="CR49" s="1">
        <f>+SUMIF($B$3:$B$48,"=SOLAR",CR3:CR48)</f>
        <v>579.51240000000007</v>
      </c>
      <c r="CS49" s="1">
        <f>+SUMIF($B$3:$B$48,"=SOLAR",CS3:CS48)</f>
        <v>1282.7628999999999</v>
      </c>
      <c r="CT49" s="1">
        <f>+SUMIF($B$3:$B$48,"=SOLAR",CT3:CT48)</f>
        <v>3298.3876</v>
      </c>
      <c r="CU49" s="1">
        <f>+SUMIF($B$3:$B$48,"=SOLAR",CU3:CU48)</f>
        <v>3619.0532000000003</v>
      </c>
      <c r="CV49" s="1">
        <f>+SUMIF($B$3:$B$48,"=SOLAR",CV3:CV48)</f>
        <v>4957.9141999999993</v>
      </c>
      <c r="CW49" s="1">
        <f>+SUMIF($B$3:$B$48,"=SOLAR",CW3:CW48)</f>
        <v>6043.0420000000013</v>
      </c>
      <c r="CX49" s="1">
        <f>+SUMIF($B$3:$B$48,"=SOLAR",CX3:CX48)</f>
        <v>631.46840075895409</v>
      </c>
      <c r="CY49" s="1">
        <f>+SUMIF($B$3:$B$48,"=SOLAR",CY3:CY48)</f>
        <v>906.20485315581368</v>
      </c>
      <c r="CZ49" s="1">
        <f>+SUMIF($B$3:$B$48,"=SOLAR",CZ3:CZ48)</f>
        <v>1995.3331336024507</v>
      </c>
      <c r="DA49" s="1">
        <f>+SUMIF($B$3:$B$48,"=SOLAR",DA3:DA48)</f>
        <v>3905.1989959173707</v>
      </c>
      <c r="DB49" s="1">
        <f>+SUMIF($B$3:$B$48,"=SOLAR",DB3:DB48)</f>
        <v>374.23708758613134</v>
      </c>
      <c r="DC49" s="1">
        <f>+SUMIF($B$3:$B$48,"=SOLAR",DC3:DC48)</f>
        <v>216.93755996443178</v>
      </c>
      <c r="DD49" s="1">
        <f>+SUMIF($B$3:$B$48,"=SOLAR",DD3:DD48)</f>
        <v>14.66597139835358</v>
      </c>
      <c r="DE49" s="1">
        <f>+SUMIF($B$3:$B$48,"=SOLAR",DE3:DE48)</f>
        <v>1195.6196905505876</v>
      </c>
      <c r="DF49" s="1">
        <f>+SUMIF($B$3:$B$48,"=SOLAR",DF3:DF48)</f>
        <v>2471.5163513093485</v>
      </c>
      <c r="DG49" s="1">
        <f>+SUMIF($B$3:$B$48,"=SOLAR",DG3:DG48)</f>
        <v>2203.6975121843852</v>
      </c>
      <c r="DH49" s="1">
        <f>+SUMIF($B$3:$B$48,"=SOLAR",DH3:DH48)</f>
        <v>738.87620178860573</v>
      </c>
      <c r="DI49" s="1">
        <f>+SUMIF($B$3:$B$48,"=SOLAR",DI3:DI48)</f>
        <v>3997.4139569011609</v>
      </c>
      <c r="DJ49" s="2">
        <f t="shared" si="0"/>
        <v>133016.36111279079</v>
      </c>
    </row>
    <row r="50" spans="1:114" ht="15.75" thickBot="1" x14ac:dyDescent="0.3">
      <c r="A50" s="4" t="s">
        <v>55</v>
      </c>
      <c r="B50" s="20" t="s">
        <v>53</v>
      </c>
      <c r="C50" s="1">
        <f>+SUMIF($B$3:$B$48,"=EOLICO",C3:C48)</f>
        <v>43.659748240951856</v>
      </c>
      <c r="D50" s="1">
        <f>+SUMIF($B$3:$B$48,"=EOLICO",D3:D48)</f>
        <v>508.20035975417341</v>
      </c>
      <c r="E50" s="1">
        <f>+SUMIF($B$3:$B$48,"=EOLICO",E3:E48)</f>
        <v>177.80991339357962</v>
      </c>
      <c r="F50" s="1">
        <f>+SUMIF($B$3:$B$48,"=EOLICO",F3:F48)</f>
        <v>1750.3308152898751</v>
      </c>
      <c r="G50" s="1">
        <f>+SUMIF($B$3:$B$48,"=EOLICO",G3:G48)</f>
        <v>1.1973875301396499</v>
      </c>
      <c r="H50" s="1">
        <f>+SUMIF($B$3:$B$48,"=EOLICO",H3:H48)</f>
        <v>105.24925496911951</v>
      </c>
      <c r="I50" s="1">
        <f>+SUMIF($B$3:$B$48,"=EOLICO",I3:I48)</f>
        <v>33.782166968815368</v>
      </c>
      <c r="J50" s="1">
        <f>+SUMIF($B$3:$B$48,"=EOLICO",J3:J48)</f>
        <v>4564.5707242364633</v>
      </c>
      <c r="K50" s="1">
        <f>+SUMIF($B$3:$B$48,"=EOLICO",K3:K48)</f>
        <v>2430.5236516962545</v>
      </c>
      <c r="L50" s="1">
        <f>+SUMIF($B$3:$B$48,"=EOLICO",L3:L48)</f>
        <v>13734.590396463434</v>
      </c>
      <c r="M50" s="1">
        <f>+SUMIF($B$3:$B$48,"=EOLICO",M3:M48)</f>
        <v>1606.3360331234821</v>
      </c>
      <c r="N50" s="1">
        <f>+SUMIF($B$3:$B$48,"=EOLICO",N3:N48)</f>
        <v>21247.046984941575</v>
      </c>
      <c r="O50" s="1">
        <f>+SUMIF($B$3:$B$48,"=EOLICO",O3:O48)</f>
        <v>6883.5567548015733</v>
      </c>
      <c r="P50" s="1">
        <f>+SUMIF($B$3:$B$48,"=EOLICO",P3:P48)</f>
        <v>6037.2856389410563</v>
      </c>
      <c r="Q50" s="1">
        <f>+SUMIF($B$3:$B$48,"=EOLICO",Q3:Q48)</f>
        <v>6125.4693976117642</v>
      </c>
      <c r="R50" s="1">
        <f>+SUMIF($B$3:$B$48,"=EOLICO",R3:R48)</f>
        <v>6422.0067021983814</v>
      </c>
      <c r="S50" s="1">
        <f>+SUMIF($B$3:$B$48,"=EOLICO",S3:S48)</f>
        <v>6786.9747299352302</v>
      </c>
      <c r="T50" s="1">
        <f>+SUMIF($B$3:$B$48,"=EOLICO",T3:T48)</f>
        <v>44187.533472562485</v>
      </c>
      <c r="U50" s="1">
        <f>+SUMIF($B$3:$B$48,"=EOLICO",U3:U48)</f>
        <v>73409.669223972</v>
      </c>
      <c r="V50" s="1">
        <f>+SUMIF($B$3:$B$48,"=EOLICO",V3:V48)</f>
        <v>65022.103858313545</v>
      </c>
      <c r="W50" s="1">
        <f>+SUMIF($B$3:$B$48,"=EOLICO",W3:W48)</f>
        <v>211180.45980863026</v>
      </c>
      <c r="X50" s="1">
        <f>+SUMIF($B$3:$B$48,"=EOLICO",X3:X48)</f>
        <v>170646.20902006395</v>
      </c>
      <c r="Y50" s="1">
        <f>+SUMIF($B$3:$B$48,"=EOLICO",Y3:Y48)</f>
        <v>194662.14890335844</v>
      </c>
      <c r="Z50" s="1">
        <f>+SUMIF($B$3:$B$48,"=EOLICO",Z3:Z48)</f>
        <v>182268.01629391065</v>
      </c>
      <c r="AA50" s="1">
        <f>+SUMIF($B$3:$B$48,"=EOLICO",AA3:AA48)</f>
        <v>178414.3916737008</v>
      </c>
      <c r="AB50" s="1">
        <f>+SUMIF($B$3:$B$48,"=EOLICO",AB3:AB48)</f>
        <v>78256.483806017597</v>
      </c>
      <c r="AC50" s="1">
        <f>+SUMIF($B$3:$B$48,"=EOLICO",AC3:AC48)</f>
        <v>50476.27398294134</v>
      </c>
      <c r="AD50" s="1">
        <f>+SUMIF($B$3:$B$48,"=EOLICO",AD3:AD48)</f>
        <v>15554.295299999938</v>
      </c>
      <c r="AE50" s="1">
        <f>+SUMIF($B$3:$B$48,"=EOLICO",AE3:AE48)</f>
        <v>9326.3129999999583</v>
      </c>
      <c r="AF50" s="1">
        <f>+SUMIF($B$3:$B$48,"=EOLICO",AF3:AF48)</f>
        <v>32814.308999999877</v>
      </c>
      <c r="AG50" s="1">
        <f>+SUMIF($B$3:$B$48,"=EOLICO",AG3:AG48)</f>
        <v>25193.313999999904</v>
      </c>
      <c r="AH50" s="1">
        <f>+SUMIF($B$3:$B$48,"=EOLICO",AH3:AH48)</f>
        <v>56742.336599999813</v>
      </c>
      <c r="AI50" s="1">
        <f>+SUMIF($B$3:$B$48,"=EOLICO",AI3:AI48)</f>
        <v>28408.317499999848</v>
      </c>
      <c r="AJ50" s="1">
        <f>+SUMIF($B$3:$B$48,"=EOLICO",AJ3:AJ48)</f>
        <v>27094.528099999887</v>
      </c>
      <c r="AK50" s="1">
        <f>+SUMIF($B$3:$B$48,"=EOLICO",AK3:AK48)</f>
        <v>15803.767999999942</v>
      </c>
      <c r="AL50" s="1">
        <f>+SUMIF($B$3:$B$48,"=EOLICO",AL3:AL48)</f>
        <v>61340.0799999999</v>
      </c>
      <c r="AM50" s="1">
        <f>+SUMIF($B$3:$B$48,"=EOLICO",AM3:AM48)</f>
        <v>116391.90859999991</v>
      </c>
      <c r="AN50" s="1">
        <f>+SUMIF($B$3:$B$48,"=EOLICO",AN3:AN48)</f>
        <v>109937.06447499972</v>
      </c>
      <c r="AO50" s="1">
        <f>+SUMIF($B$3:$B$48,"=EOLICO",AO3:AO48)</f>
        <v>84606.779599999834</v>
      </c>
      <c r="AP50" s="1">
        <f>+SUMIF($B$3:$B$48,"=EOLICO",AP3:AP48)</f>
        <v>5594.4919999999802</v>
      </c>
      <c r="AQ50" s="1">
        <f>+SUMIF($B$3:$B$48,"=EOLICO",AQ3:AQ48)</f>
        <v>669.84199999999669</v>
      </c>
      <c r="AR50" s="1">
        <f>+SUMIF($B$3:$B$48,"=EOLICO",AR3:AR48)</f>
        <v>1217.3999999999949</v>
      </c>
      <c r="AS50" s="1">
        <f>+SUMIF($B$3:$B$48,"=EOLICO",AS3:AS48)</f>
        <v>1499.0939615850386</v>
      </c>
      <c r="AT50" s="1">
        <f>+SUMIF($B$3:$B$48,"=EOLICO",AT3:AT48)</f>
        <v>35231.802909896622</v>
      </c>
      <c r="AU50" s="1">
        <f>+SUMIF($B$3:$B$48,"=EOLICO",AU3:AU48)</f>
        <v>61119.928779215981</v>
      </c>
      <c r="AV50" s="1">
        <f>+SUMIF($B$3:$B$48,"=EOLICO",AV3:AV48)</f>
        <v>27829.057849661593</v>
      </c>
      <c r="AW50" s="1">
        <f>+SUMIF($B$3:$B$48,"=EOLICO",AW3:AW48)</f>
        <v>24259.148285359672</v>
      </c>
      <c r="AX50" s="1">
        <f>+SUMIF($B$3:$B$48,"=EOLICO",AX3:AX48)</f>
        <v>79413.355356168919</v>
      </c>
      <c r="AY50" s="1">
        <f>+SUMIF($B$3:$B$48,"=EOLICO",AY3:AY48)</f>
        <v>92738.051241061039</v>
      </c>
      <c r="AZ50" s="1">
        <f>+SUMIF($B$3:$B$48,"=EOLICO",AZ3:AZ48)</f>
        <v>8379.5362532847557</v>
      </c>
      <c r="BA50" s="1">
        <f>+SUMIF($B$3:$B$48,"=EOLICO",BA3:BA48)</f>
        <v>6782.6576032421781</v>
      </c>
      <c r="BB50" s="1">
        <f>+SUMIF($B$3:$B$48,"=EOLICO",BB3:BB48)</f>
        <v>2381.7429176596588</v>
      </c>
      <c r="BC50" s="1">
        <f>+SUMIF($B$3:$B$48,"=EOLICO",BC3:BC48)</f>
        <v>278.10037343204021</v>
      </c>
      <c r="BD50" s="1">
        <f>+SUMIF($B$3:$B$48,"=EOLICO",BD3:BD48)</f>
        <v>2257.0508434530316</v>
      </c>
      <c r="BE50" s="1">
        <f>+SUMIF($B$3:$B$48,"=EOLICO",BE3:BE48)</f>
        <v>1120.1346765733945</v>
      </c>
      <c r="BF50" s="1">
        <f>+SUMIF($B$3:$B$48,"=EOLICO",BF3:BF48)</f>
        <v>3950.1655436726182</v>
      </c>
      <c r="BG50" s="1">
        <f>+SUMIF($B$3:$B$48,"=EOLICO",BG3:BG48)</f>
        <v>4321.1953383755781</v>
      </c>
      <c r="BH50" s="1">
        <f>+SUMIF($B$3:$B$48,"=EOLICO",BH3:BH48)</f>
        <v>4808.7176834249958</v>
      </c>
      <c r="BI50" s="1">
        <f>+SUMIF($B$3:$B$48,"=EOLICO",BI3:BI48)</f>
        <v>1063.0145011846205</v>
      </c>
      <c r="BJ50" s="1">
        <f>+SUMIF($B$3:$B$48,"=EOLICO",BJ3:BJ48)</f>
        <v>2291.1023130879025</v>
      </c>
      <c r="BK50" s="1">
        <f>+SUMIF($B$3:$B$48,"=EOLICO",BK3:BK48)</f>
        <v>19656.000800807273</v>
      </c>
      <c r="BL50" s="1">
        <f>+SUMIF($B$3:$B$48,"=EOLICO",BL3:BL48)</f>
        <v>3909.6460898870669</v>
      </c>
      <c r="BM50" s="1">
        <f>+SUMIF($B$3:$B$48,"=EOLICO",BM3:BM48)</f>
        <v>1669.0254386742834</v>
      </c>
      <c r="BN50" s="1">
        <f>+SUMIF($B$3:$B$48,"=EOLICO",BN3:BN48)</f>
        <v>11167.28931615387</v>
      </c>
      <c r="BO50" s="1">
        <f>+SUMIF($B$3:$B$48,"=EOLICO",BO3:BO48)</f>
        <v>2017.8924505515056</v>
      </c>
      <c r="BP50" s="1">
        <f>+SUMIF($B$3:$B$48,"=EOLICO",BP3:BP48)</f>
        <v>1404.2466054153763</v>
      </c>
      <c r="BQ50" s="1">
        <f>+SUMIF($B$3:$B$48,"=EOLICO",BQ3:BQ48)</f>
        <v>5670.8975448317751</v>
      </c>
      <c r="BR50" s="1">
        <f>+SUMIF($B$3:$B$48,"=EOLICO",BR3:BR48)</f>
        <v>5867.7592705041125</v>
      </c>
      <c r="BS50" s="1">
        <f>+SUMIF($B$3:$B$48,"=EOLICO",BS3:BS48)</f>
        <v>3843.0502339028762</v>
      </c>
      <c r="BT50" s="1">
        <f>+SUMIF($B$3:$B$48,"=EOLICO",BT3:BT48)</f>
        <v>701.99205403633107</v>
      </c>
      <c r="BU50" s="1">
        <f>+SUMIF($B$3:$B$48,"=EOLICO",BU3:BU48)</f>
        <v>187.40681964645344</v>
      </c>
      <c r="BV50" s="1">
        <f>+SUMIF($B$3:$B$48,"=EOLICO",BV3:BV48)</f>
        <v>5140.0728715712658</v>
      </c>
      <c r="BW50" s="1">
        <f>+SUMIF($B$3:$B$48,"=EOLICO",BW3:BW48)</f>
        <v>11923.783840905577</v>
      </c>
      <c r="BX50" s="1">
        <f>+SUMIF($B$3:$B$48,"=EOLICO",BX3:BX48)</f>
        <v>14951.481430504369</v>
      </c>
      <c r="BY50" s="1">
        <f>+SUMIF($B$3:$B$48,"=EOLICO",BY3:BY48)</f>
        <v>11264.140791667392</v>
      </c>
      <c r="BZ50" s="1">
        <f>+SUMIF($B$3:$B$48,"=EOLICO",BZ3:BZ48)</f>
        <v>7036.3076022639571</v>
      </c>
      <c r="CA50" s="1">
        <f>+SUMIF($B$3:$B$48,"=EOLICO",CA3:CA48)</f>
        <v>13401.452834632475</v>
      </c>
      <c r="CB50" s="1">
        <f>+SUMIF($B$3:$B$48,"=EOLICO",CB3:CB48)</f>
        <v>6667.8848627232128</v>
      </c>
      <c r="CC50" s="1">
        <f>+SUMIF($B$3:$B$48,"=EOLICO",CC3:CC48)</f>
        <v>3546.5340411534944</v>
      </c>
      <c r="CD50" s="1">
        <f>+SUMIF($B$3:$B$48,"=EOLICO",CD3:CD48)</f>
        <v>4147.6281207169932</v>
      </c>
      <c r="CE50" s="1">
        <f>+SUMIF($B$3:$B$48,"=EOLICO",CE3:CE48)</f>
        <v>1353.8744143805475</v>
      </c>
      <c r="CF50" s="1">
        <f>+SUMIF($B$3:$B$48,"=EOLICO",CF3:CF48)</f>
        <v>6621.66472150139</v>
      </c>
      <c r="CG50" s="1">
        <f>+SUMIF($B$3:$B$48,"=EOLICO",CG3:CG48)</f>
        <v>6259.2617734156374</v>
      </c>
      <c r="CH50" s="1">
        <f>+SUMIF($B$3:$B$48,"=EOLICO",CH3:CH48)</f>
        <v>2258.8303852078575</v>
      </c>
      <c r="CI50" s="1">
        <f>+SUMIF($B$3:$B$48,"=EOLICO",CI3:CI48)</f>
        <v>41961.837515922532</v>
      </c>
      <c r="CJ50" s="1">
        <f>+SUMIF($B$3:$B$48,"=EOLICO",CJ3:CJ48)</f>
        <v>23681.173044845633</v>
      </c>
      <c r="CK50" s="1">
        <f>+SUMIF($B$3:$B$48,"=EOLICO",CK3:CK48)</f>
        <v>3780.7819668985862</v>
      </c>
      <c r="CL50" s="1">
        <f>+SUMIF($B$3:$B$48,"=EOLICO",CL3:CL48)</f>
        <v>122.6609</v>
      </c>
      <c r="CM50" s="1">
        <f>+SUMIF($B$3:$B$48,"=EOLICO",CM3:CM48)</f>
        <v>11647.9617</v>
      </c>
      <c r="CN50" s="1">
        <f>+SUMIF($B$3:$B$48,"=EOLICO",CN3:CN48)</f>
        <v>2679.1158999999998</v>
      </c>
      <c r="CO50" s="1">
        <f>+SUMIF($B$3:$B$48,"=EOLICO",CO3:CO48)</f>
        <v>13042.343499999999</v>
      </c>
      <c r="CP50" s="1">
        <f>+SUMIF($B$3:$B$48,"=EOLICO",CP3:CP48)</f>
        <v>17546.4159</v>
      </c>
      <c r="CQ50" s="1">
        <f>+SUMIF($B$3:$B$48,"=EOLICO",CQ3:CQ48)</f>
        <v>15674.415099999998</v>
      </c>
      <c r="CR50" s="1">
        <f>+SUMIF($B$3:$B$48,"=EOLICO",CR3:CR48)</f>
        <v>26285.035300000007</v>
      </c>
      <c r="CS50" s="1">
        <f>+SUMIF($B$3:$B$48,"=EOLICO",CS3:CS48)</f>
        <v>34096.043699999995</v>
      </c>
      <c r="CT50" s="1">
        <f>+SUMIF($B$3:$B$48,"=EOLICO",CT3:CT48)</f>
        <v>62930.566400000003</v>
      </c>
      <c r="CU50" s="1">
        <f>+SUMIF($B$3:$B$48,"=EOLICO",CU3:CU48)</f>
        <v>61111.924699999989</v>
      </c>
      <c r="CV50" s="1">
        <f>+SUMIF($B$3:$B$48,"=EOLICO",CV3:CV48)</f>
        <v>58365.859600000003</v>
      </c>
      <c r="CW50" s="1">
        <f>+SUMIF($B$3:$B$48,"=EOLICO",CW3:CW48)</f>
        <v>68624.091899999999</v>
      </c>
      <c r="CX50" s="1">
        <f>+SUMIF($B$3:$B$48,"=EOLICO",CX3:CX48)</f>
        <v>14196.107609868042</v>
      </c>
      <c r="CY50" s="1">
        <f>+SUMIF($B$3:$B$48,"=EOLICO",CY3:CY48)</f>
        <v>9497.6959309092908</v>
      </c>
      <c r="CZ50" s="1">
        <f>+SUMIF($B$3:$B$48,"=EOLICO",CZ3:CZ48)</f>
        <v>51942.054499368467</v>
      </c>
      <c r="DA50" s="1">
        <f>+SUMIF($B$3:$B$48,"=EOLICO",DA3:DA48)</f>
        <v>124831.42417978377</v>
      </c>
      <c r="DB50" s="1">
        <f>+SUMIF($B$3:$B$48,"=EOLICO",DB3:DB48)</f>
        <v>32511.385023350442</v>
      </c>
      <c r="DC50" s="1">
        <f>+SUMIF($B$3:$B$48,"=EOLICO",DC3:DC48)</f>
        <v>44129.179102177812</v>
      </c>
      <c r="DD50" s="1">
        <f>+SUMIF($B$3:$B$48,"=EOLICO",DD3:DD48)</f>
        <v>9405.976684422596</v>
      </c>
      <c r="DE50" s="1">
        <f>+SUMIF($B$3:$B$48,"=EOLICO",DE3:DE48)</f>
        <v>32238.140009128154</v>
      </c>
      <c r="DF50" s="1">
        <f>+SUMIF($B$3:$B$48,"=EOLICO",DF3:DF48)</f>
        <v>64529.805882221204</v>
      </c>
      <c r="DG50" s="1">
        <f>+SUMIF($B$3:$B$48,"=EOLICO",DG3:DG48)</f>
        <v>24408.481147856495</v>
      </c>
      <c r="DH50" s="1">
        <f>+SUMIF($B$3:$B$48,"=EOLICO",DH3:DH48)</f>
        <v>32722.830958942184</v>
      </c>
      <c r="DI50" s="1">
        <f>+SUMIF($B$3:$B$48,"=EOLICO",DI3:DI48)</f>
        <v>33521.421830960666</v>
      </c>
      <c r="DJ50" s="2">
        <f t="shared" si="0"/>
        <v>3343553.3396106157</v>
      </c>
    </row>
    <row r="51" spans="1:114" ht="15.75" thickBot="1" x14ac:dyDescent="0.3">
      <c r="A51" s="8" t="s">
        <v>45</v>
      </c>
      <c r="B51" s="28" t="s">
        <v>53</v>
      </c>
      <c r="C51" s="3">
        <f>+SUM(C3:C48)</f>
        <v>43.659748240951856</v>
      </c>
      <c r="D51" s="3">
        <f>+SUM(D3:D48)</f>
        <v>508.20035975417341</v>
      </c>
      <c r="E51" s="3">
        <f>+SUM(E3:E48)</f>
        <v>177.80991339357962</v>
      </c>
      <c r="F51" s="3">
        <f>+SUM(F3:F48)</f>
        <v>1750.3308152898751</v>
      </c>
      <c r="G51" s="3">
        <f>+SUM(G3:G48)</f>
        <v>1.1973875301396499</v>
      </c>
      <c r="H51" s="3">
        <f>+SUM(H3:H48)</f>
        <v>105.24925496911951</v>
      </c>
      <c r="I51" s="3">
        <f>+SUM(I3:I48)</f>
        <v>33.782166968815368</v>
      </c>
      <c r="J51" s="3">
        <f>+SUM(J3:J48)</f>
        <v>4564.5707242364633</v>
      </c>
      <c r="K51" s="3">
        <f>+SUM(K3:K48)</f>
        <v>2430.5236516962545</v>
      </c>
      <c r="L51" s="3">
        <f>+SUM(L3:L48)</f>
        <v>13734.590396463434</v>
      </c>
      <c r="M51" s="3">
        <f>+SUM(M3:M48)</f>
        <v>1606.3360331234821</v>
      </c>
      <c r="N51" s="3">
        <f>+SUM(N3:N48)</f>
        <v>21247.046984941575</v>
      </c>
      <c r="O51" s="3">
        <f>+SUM(O3:O48)</f>
        <v>6883.5567548015733</v>
      </c>
      <c r="P51" s="3">
        <f>+SUM(P3:P48)</f>
        <v>6037.2856389410563</v>
      </c>
      <c r="Q51" s="3">
        <f>+SUM(Q3:Q48)</f>
        <v>6125.4693976117642</v>
      </c>
      <c r="R51" s="3">
        <f>+SUM(R3:R48)</f>
        <v>6422.0067021983814</v>
      </c>
      <c r="S51" s="3">
        <f>+SUM(S3:S48)</f>
        <v>6786.9747299352302</v>
      </c>
      <c r="T51" s="3">
        <f>+SUM(T3:T48)</f>
        <v>44375.149039769822</v>
      </c>
      <c r="U51" s="3">
        <f>+SUM(U3:U48)</f>
        <v>73409.840049572624</v>
      </c>
      <c r="V51" s="3">
        <f>+SUM(V3:V48)</f>
        <v>65022.103858313545</v>
      </c>
      <c r="W51" s="3">
        <f>+SUM(W3:W48)</f>
        <v>211267.9249711459</v>
      </c>
      <c r="X51" s="3">
        <f>+SUM(X3:X48)</f>
        <v>170646.20902006395</v>
      </c>
      <c r="Y51" s="3">
        <f>+SUM(Y3:Y48)</f>
        <v>197556.3944294205</v>
      </c>
      <c r="Z51" s="3">
        <f>+SUM(Z3:Z48)</f>
        <v>186824.90824194308</v>
      </c>
      <c r="AA51" s="3">
        <f>+SUM(AA3:AA48)</f>
        <v>186686.36955791898</v>
      </c>
      <c r="AB51" s="3">
        <f>+SUM(AB3:AB48)</f>
        <v>83474.612339614672</v>
      </c>
      <c r="AC51" s="3">
        <f>+SUM(AC3:AC48)</f>
        <v>52876.888898161858</v>
      </c>
      <c r="AD51" s="3">
        <f>+SUM(AD3:AD48)</f>
        <v>16040.051299999936</v>
      </c>
      <c r="AE51" s="3">
        <f>+SUM(AE3:AE48)</f>
        <v>10303.76899999996</v>
      </c>
      <c r="AF51" s="3">
        <f>+SUM(AF3:AF48)</f>
        <v>35486.145999999862</v>
      </c>
      <c r="AG51" s="3">
        <f>+SUM(AG3:AG48)</f>
        <v>25970.764999999898</v>
      </c>
      <c r="AH51" s="3">
        <f>+SUM(AH3:AH48)</f>
        <v>57981.423599999805</v>
      </c>
      <c r="AI51" s="3">
        <f>+SUM(AI3:AI48)</f>
        <v>28570.939499999848</v>
      </c>
      <c r="AJ51" s="3">
        <f>+SUM(AJ3:AJ48)</f>
        <v>27298.811099999886</v>
      </c>
      <c r="AK51" s="3">
        <f>+SUM(AK3:AK48)</f>
        <v>16719.25999999994</v>
      </c>
      <c r="AL51" s="3">
        <f>+SUM(AL3:AL48)</f>
        <v>63797.139999999898</v>
      </c>
      <c r="AM51" s="3">
        <f>+SUM(AM3:AM48)</f>
        <v>126892.85059999989</v>
      </c>
      <c r="AN51" s="3">
        <f>+SUM(AN3:AN48)</f>
        <v>118430.32647499967</v>
      </c>
      <c r="AO51" s="3">
        <f>+SUM(AO3:AO48)</f>
        <v>91815.012599999827</v>
      </c>
      <c r="AP51" s="3">
        <f>+SUM(AP3:AP48)</f>
        <v>6200.9609999999775</v>
      </c>
      <c r="AQ51" s="3">
        <f>+SUM(AQ3:AQ48)</f>
        <v>672.63099999999667</v>
      </c>
      <c r="AR51" s="3">
        <f>+SUM(AR3:AR48)</f>
        <v>1229.9969999999951</v>
      </c>
      <c r="AS51" s="3">
        <f>+SUM(AS3:AS48)</f>
        <v>1499.7794215376791</v>
      </c>
      <c r="AT51" s="3">
        <f>+SUM(AT3:AT48)</f>
        <v>36224.504320640961</v>
      </c>
      <c r="AU51" s="3">
        <f>+SUM(AU3:AU48)</f>
        <v>62060.571303495606</v>
      </c>
      <c r="AV51" s="3">
        <f>+SUM(AV3:AV48)</f>
        <v>27988.096381471638</v>
      </c>
      <c r="AW51" s="3">
        <f>+SUM(AW3:AW48)</f>
        <v>25559.229922149858</v>
      </c>
      <c r="AX51" s="3">
        <f>+SUM(AX3:AX48)</f>
        <v>86835.908054546118</v>
      </c>
      <c r="AY51" s="3">
        <f>+SUM(AY3:AY48)</f>
        <v>99579.975359469099</v>
      </c>
      <c r="AZ51" s="3">
        <f>+SUM(AZ3:AZ48)</f>
        <v>9062.3098341344012</v>
      </c>
      <c r="BA51" s="3">
        <f>+SUM(BA3:BA48)</f>
        <v>7520.8618744467894</v>
      </c>
      <c r="BB51" s="3">
        <f>+SUM(BB3:BB48)</f>
        <v>2397.9884499031714</v>
      </c>
      <c r="BC51" s="3">
        <f>+SUM(BC3:BC48)</f>
        <v>278.10037343204021</v>
      </c>
      <c r="BD51" s="3">
        <f>+SUM(BD3:BD48)</f>
        <v>2277.6687627341566</v>
      </c>
      <c r="BE51" s="3">
        <f>+SUM(BE3:BE48)</f>
        <v>1151.1912450655686</v>
      </c>
      <c r="BF51" s="3">
        <f>+SUM(BF3:BF48)</f>
        <v>3964.5589956762165</v>
      </c>
      <c r="BG51" s="3">
        <f>+SUM(BG3:BG48)</f>
        <v>4324.38991687418</v>
      </c>
      <c r="BH51" s="3">
        <f>+SUM(BH3:BH48)</f>
        <v>4808.7176834249958</v>
      </c>
      <c r="BI51" s="3">
        <f>+SUM(BI3:BI48)</f>
        <v>1063.0145011846205</v>
      </c>
      <c r="BJ51" s="3">
        <f>+SUM(BJ3:BJ48)</f>
        <v>2417.5765469536409</v>
      </c>
      <c r="BK51" s="3">
        <f>+SUM(BK3:BK48)</f>
        <v>19657.516369659697</v>
      </c>
      <c r="BL51" s="3">
        <f>+SUM(BL3:BL48)</f>
        <v>4407.34664000885</v>
      </c>
      <c r="BM51" s="3">
        <f>+SUM(BM3:BM48)</f>
        <v>1715.8011430104318</v>
      </c>
      <c r="BN51" s="3">
        <f>+SUM(BN3:BN48)</f>
        <v>12109.642731994205</v>
      </c>
      <c r="BO51" s="3">
        <f>+SUM(BO3:BO48)</f>
        <v>2017.8924505515056</v>
      </c>
      <c r="BP51" s="3">
        <f>+SUM(BP3:BP48)</f>
        <v>1404.2466054153763</v>
      </c>
      <c r="BQ51" s="3">
        <f>+SUM(BQ3:BQ48)</f>
        <v>5670.8975448317751</v>
      </c>
      <c r="BR51" s="3">
        <f>+SUM(BR3:BR48)</f>
        <v>5867.7592705041125</v>
      </c>
      <c r="BS51" s="3">
        <f>+SUM(BS3:BS48)</f>
        <v>3980.8954668962406</v>
      </c>
      <c r="BT51" s="3">
        <f>+SUM(BT3:BT48)</f>
        <v>701.99205403633107</v>
      </c>
      <c r="BU51" s="3">
        <f>+SUM(BU3:BU48)</f>
        <v>187.40681964645344</v>
      </c>
      <c r="BV51" s="3">
        <f>+SUM(BV3:BV48)</f>
        <v>5220.4188006341828</v>
      </c>
      <c r="BW51" s="3">
        <f>+SUM(BW3:BW48)</f>
        <v>12128.694767909758</v>
      </c>
      <c r="BX51" s="3">
        <f>+SUM(BX3:BX48)</f>
        <v>16279.523649429559</v>
      </c>
      <c r="BY51" s="3">
        <f>+SUM(BY3:BY48)</f>
        <v>12266.425088402979</v>
      </c>
      <c r="BZ51" s="3">
        <f>+SUM(BZ3:BZ48)</f>
        <v>7712.6958674542366</v>
      </c>
      <c r="CA51" s="3">
        <f>+SUM(CA3:CA48)</f>
        <v>14969.508693209578</v>
      </c>
      <c r="CB51" s="3">
        <f>+SUM(CB3:CB48)</f>
        <v>7224.8103288956099</v>
      </c>
      <c r="CC51" s="3">
        <f>+SUM(CC3:CC48)</f>
        <v>3584.2098819600742</v>
      </c>
      <c r="CD51" s="3">
        <f>+SUM(CD3:CD48)</f>
        <v>4273.4190152477058</v>
      </c>
      <c r="CE51" s="3">
        <f>+SUM(CE3:CE48)</f>
        <v>1353.8744143805475</v>
      </c>
      <c r="CF51" s="3">
        <f>+SUM(CF3:CF48)</f>
        <v>6795.5126549427905</v>
      </c>
      <c r="CG51" s="3">
        <f>+SUM(CG3:CG48)</f>
        <v>6276.9749063788659</v>
      </c>
      <c r="CH51" s="3">
        <f>+SUM(CH3:CH48)</f>
        <v>2291.3705914017814</v>
      </c>
      <c r="CI51" s="3">
        <f>+SUM(CI3:CI48)</f>
        <v>44071.189004345993</v>
      </c>
      <c r="CJ51" s="3">
        <f>+SUM(CJ3:CJ48)</f>
        <v>27019.90938039689</v>
      </c>
      <c r="CK51" s="3">
        <f>+SUM(CK3:CK48)</f>
        <v>4040.8346195946888</v>
      </c>
      <c r="CL51" s="3">
        <f>+SUM(CL3:CL48)</f>
        <v>122.82550000000001</v>
      </c>
      <c r="CM51" s="3">
        <f>+SUM(CM3:CM48)</f>
        <v>12586.053699999999</v>
      </c>
      <c r="CN51" s="3">
        <f>+SUM(CN3:CN48)</f>
        <v>2679.1158999999998</v>
      </c>
      <c r="CO51" s="3">
        <f>+SUM(CO3:CO48)</f>
        <v>13234.4846</v>
      </c>
      <c r="CP51" s="3">
        <f>+SUM(CP3:CP48)</f>
        <v>18009.744799999997</v>
      </c>
      <c r="CQ51" s="3">
        <f>+SUM(CQ3:CQ48)</f>
        <v>15903.3228</v>
      </c>
      <c r="CR51" s="3">
        <f>+SUM(CR3:CR48)</f>
        <v>26864.54770000001</v>
      </c>
      <c r="CS51" s="3">
        <f>+SUM(CS3:CS48)</f>
        <v>35378.806599999996</v>
      </c>
      <c r="CT51" s="3">
        <f>+SUM(CT3:CT48)</f>
        <v>66228.954000000012</v>
      </c>
      <c r="CU51" s="3">
        <f>+SUM(CU3:CU48)</f>
        <v>64730.977899999983</v>
      </c>
      <c r="CV51" s="3">
        <f>+SUM(CV3:CV48)</f>
        <v>63323.773799999995</v>
      </c>
      <c r="CW51" s="3">
        <f>+SUM(CW3:CW48)</f>
        <v>74667.133899999972</v>
      </c>
      <c r="CX51" s="3">
        <f>+SUM(CX3:CX48)</f>
        <v>14827.576010626997</v>
      </c>
      <c r="CY51" s="3">
        <f>+SUM(CY3:CY48)</f>
        <v>10403.900784065107</v>
      </c>
      <c r="CZ51" s="3">
        <f>+SUM(CZ3:CZ48)</f>
        <v>53937.387632970916</v>
      </c>
      <c r="DA51" s="3">
        <f>+SUM(DA3:DA48)</f>
        <v>128736.62317570111</v>
      </c>
      <c r="DB51" s="3">
        <f>+SUM(DB3:DB48)</f>
        <v>32885.622110936572</v>
      </c>
      <c r="DC51" s="3">
        <f>+SUM(DC3:DC48)</f>
        <v>44346.116662142245</v>
      </c>
      <c r="DD51" s="3">
        <f>+SUM(DD3:DD48)</f>
        <v>9420.6426558209496</v>
      </c>
      <c r="DE51" s="3">
        <f>+SUM(DE3:DE48)</f>
        <v>33433.759699678747</v>
      </c>
      <c r="DF51" s="3">
        <f>+SUM(DF3:DF48)</f>
        <v>67001.322233530547</v>
      </c>
      <c r="DG51" s="3">
        <f>+SUM(DG3:DG48)</f>
        <v>26612.178660040885</v>
      </c>
      <c r="DH51" s="3">
        <f>+SUM(DH3:DH48)</f>
        <v>33461.707160730795</v>
      </c>
      <c r="DI51" s="3">
        <f>+SUM(DI3:DI48)</f>
        <v>37518.835787861826</v>
      </c>
      <c r="DJ51" s="3">
        <f>+SUM(DJ3:DJ48)</f>
        <v>3476569.7007234069</v>
      </c>
    </row>
  </sheetData>
  <mergeCells count="1">
    <mergeCell ref="C1:D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15"/>
  <sheetViews>
    <sheetView topLeftCell="A13" workbookViewId="0">
      <selection activeCell="J26" sqref="J26:L37"/>
    </sheetView>
  </sheetViews>
  <sheetFormatPr baseColWidth="10" defaultRowHeight="15" x14ac:dyDescent="0.25"/>
  <cols>
    <col min="2" max="2" width="13.42578125" bestFit="1" customWidth="1"/>
    <col min="3" max="3" width="12.7109375" bestFit="1" customWidth="1"/>
    <col min="4" max="4" width="13.42578125" bestFit="1" customWidth="1"/>
    <col min="10" max="10" width="17.5703125" bestFit="1" customWidth="1"/>
    <col min="11" max="11" width="20.85546875" bestFit="1" customWidth="1"/>
    <col min="12" max="12" width="21.7109375" bestFit="1" customWidth="1"/>
  </cols>
  <sheetData>
    <row r="4" spans="2:12" x14ac:dyDescent="0.25">
      <c r="B4" t="s">
        <v>56</v>
      </c>
      <c r="C4" t="s">
        <v>54</v>
      </c>
      <c r="D4" t="s">
        <v>55</v>
      </c>
    </row>
    <row r="5" spans="2:12" x14ac:dyDescent="0.25">
      <c r="B5" s="12">
        <v>42278</v>
      </c>
      <c r="C5">
        <v>0</v>
      </c>
      <c r="D5">
        <v>43.659748240951856</v>
      </c>
    </row>
    <row r="6" spans="2:12" x14ac:dyDescent="0.25">
      <c r="B6" s="12">
        <v>42309</v>
      </c>
      <c r="C6">
        <v>0</v>
      </c>
      <c r="D6">
        <v>508.20035975417341</v>
      </c>
    </row>
    <row r="7" spans="2:12" x14ac:dyDescent="0.25">
      <c r="B7" s="12">
        <v>42339</v>
      </c>
      <c r="C7">
        <v>0</v>
      </c>
      <c r="D7">
        <v>177.80991339357962</v>
      </c>
    </row>
    <row r="8" spans="2:12" x14ac:dyDescent="0.25">
      <c r="B8" s="12">
        <v>42370</v>
      </c>
      <c r="C8">
        <v>0</v>
      </c>
      <c r="D8">
        <v>1750.3308152898751</v>
      </c>
    </row>
    <row r="9" spans="2:12" x14ac:dyDescent="0.25">
      <c r="B9" s="12">
        <v>42401</v>
      </c>
      <c r="C9">
        <v>0</v>
      </c>
      <c r="D9">
        <v>1.1973875301396499</v>
      </c>
      <c r="J9" s="13" t="s">
        <v>57</v>
      </c>
      <c r="K9" t="s">
        <v>69</v>
      </c>
      <c r="L9" t="s">
        <v>70</v>
      </c>
    </row>
    <row r="10" spans="2:12" x14ac:dyDescent="0.25">
      <c r="B10" s="12">
        <v>42430</v>
      </c>
      <c r="C10">
        <v>0</v>
      </c>
      <c r="D10">
        <v>105.24925496911951</v>
      </c>
      <c r="J10" s="14" t="s">
        <v>59</v>
      </c>
      <c r="K10" s="15">
        <v>0</v>
      </c>
      <c r="L10" s="15">
        <v>729.67002138870498</v>
      </c>
    </row>
    <row r="11" spans="2:12" x14ac:dyDescent="0.25">
      <c r="B11" s="12">
        <v>42461</v>
      </c>
      <c r="C11">
        <v>0</v>
      </c>
      <c r="D11">
        <v>33.782166968815368</v>
      </c>
      <c r="J11" s="14" t="s">
        <v>60</v>
      </c>
      <c r="K11" s="15">
        <v>0</v>
      </c>
      <c r="L11" s="15">
        <v>64519.939206573559</v>
      </c>
    </row>
    <row r="12" spans="2:12" x14ac:dyDescent="0.25">
      <c r="B12" s="12">
        <v>42491</v>
      </c>
      <c r="C12">
        <v>0</v>
      </c>
      <c r="D12">
        <v>4564.5707242364633</v>
      </c>
      <c r="J12" s="14" t="s">
        <v>61</v>
      </c>
      <c r="K12" s="15">
        <v>23617.110362453834</v>
      </c>
      <c r="L12" s="15">
        <v>1261732.2714756047</v>
      </c>
    </row>
    <row r="13" spans="2:12" x14ac:dyDescent="0.25">
      <c r="B13" s="12">
        <v>42522</v>
      </c>
      <c r="C13">
        <v>0</v>
      </c>
      <c r="D13">
        <v>2430.5236516962545</v>
      </c>
      <c r="J13" s="14" t="s">
        <v>62</v>
      </c>
      <c r="K13" s="15">
        <v>36093.480999999912</v>
      </c>
      <c r="L13" s="15">
        <v>583213.01417499851</v>
      </c>
    </row>
    <row r="14" spans="2:12" x14ac:dyDescent="0.25">
      <c r="B14" s="12">
        <v>42552</v>
      </c>
      <c r="C14">
        <v>0</v>
      </c>
      <c r="D14">
        <v>13734.590396463434</v>
      </c>
      <c r="J14" s="14" t="s">
        <v>63</v>
      </c>
      <c r="K14" s="15">
        <v>19700.459232416306</v>
      </c>
      <c r="L14" s="15">
        <v>344734.36623947578</v>
      </c>
    </row>
    <row r="15" spans="2:12" x14ac:dyDescent="0.25">
      <c r="B15" s="12">
        <v>42583</v>
      </c>
      <c r="C15">
        <v>0</v>
      </c>
      <c r="D15">
        <v>1606.3360331234821</v>
      </c>
      <c r="J15" s="14" t="s">
        <v>64</v>
      </c>
      <c r="K15" s="15">
        <v>757.974107695106</v>
      </c>
      <c r="L15" s="15">
        <v>47705.896520232462</v>
      </c>
    </row>
    <row r="16" spans="2:12" x14ac:dyDescent="0.25">
      <c r="B16" s="12">
        <v>42614</v>
      </c>
      <c r="C16">
        <v>0</v>
      </c>
      <c r="D16">
        <v>21247.046984941575</v>
      </c>
      <c r="J16" s="14" t="s">
        <v>65</v>
      </c>
      <c r="K16" s="15">
        <v>3695.7820205615726</v>
      </c>
      <c r="L16" s="15">
        <v>74140.0132296909</v>
      </c>
    </row>
    <row r="17" spans="2:12" x14ac:dyDescent="0.25">
      <c r="B17" s="12">
        <v>42644</v>
      </c>
      <c r="C17">
        <v>0</v>
      </c>
      <c r="D17">
        <v>6883.5567548015733</v>
      </c>
      <c r="J17" s="14" t="s">
        <v>66</v>
      </c>
      <c r="K17" s="15">
        <v>8897.0780745464435</v>
      </c>
      <c r="L17" s="15">
        <v>120717.23128366232</v>
      </c>
    </row>
    <row r="18" spans="2:12" x14ac:dyDescent="0.25">
      <c r="B18" s="12">
        <v>42675</v>
      </c>
      <c r="C18">
        <v>0</v>
      </c>
      <c r="D18">
        <v>6037.2856389410563</v>
      </c>
      <c r="J18" s="14" t="s">
        <v>67</v>
      </c>
      <c r="K18" s="15">
        <v>21603.3066</v>
      </c>
      <c r="L18" s="15">
        <v>372126.43460000004</v>
      </c>
    </row>
    <row r="19" spans="2:12" x14ac:dyDescent="0.25">
      <c r="B19" s="12">
        <v>42705</v>
      </c>
      <c r="C19">
        <v>0</v>
      </c>
      <c r="D19">
        <v>6125.4693976117642</v>
      </c>
      <c r="J19" s="14" t="s">
        <v>68</v>
      </c>
      <c r="K19" s="15">
        <v>18651.169715117594</v>
      </c>
      <c r="L19" s="15">
        <v>473934.50285898912</v>
      </c>
    </row>
    <row r="20" spans="2:12" x14ac:dyDescent="0.25">
      <c r="B20" s="12">
        <v>42736</v>
      </c>
      <c r="C20">
        <v>0</v>
      </c>
      <c r="D20">
        <v>6422.0067021983814</v>
      </c>
      <c r="J20" s="14" t="s">
        <v>58</v>
      </c>
      <c r="K20" s="15">
        <v>133016.36111279076</v>
      </c>
      <c r="L20" s="15">
        <v>3343553.3396106157</v>
      </c>
    </row>
    <row r="21" spans="2:12" x14ac:dyDescent="0.25">
      <c r="B21" s="12">
        <v>42767</v>
      </c>
      <c r="C21">
        <v>0</v>
      </c>
      <c r="D21">
        <v>6786.9747299352302</v>
      </c>
    </row>
    <row r="22" spans="2:12" x14ac:dyDescent="0.25">
      <c r="B22" s="12">
        <v>42795</v>
      </c>
      <c r="C22">
        <v>187.615567207336</v>
      </c>
      <c r="D22">
        <v>44187.533472562485</v>
      </c>
    </row>
    <row r="23" spans="2:12" x14ac:dyDescent="0.25">
      <c r="B23" s="12">
        <v>42826</v>
      </c>
      <c r="C23">
        <v>0.170825600624084</v>
      </c>
      <c r="D23">
        <v>73409.669223972</v>
      </c>
    </row>
    <row r="24" spans="2:12" x14ac:dyDescent="0.25">
      <c r="B24" s="12">
        <v>42856</v>
      </c>
      <c r="C24">
        <v>0</v>
      </c>
      <c r="D24">
        <v>65022.103858313545</v>
      </c>
    </row>
    <row r="25" spans="2:12" x14ac:dyDescent="0.25">
      <c r="B25" s="12">
        <v>42887</v>
      </c>
      <c r="C25">
        <v>87.465162515640003</v>
      </c>
      <c r="D25">
        <v>211180.45980863026</v>
      </c>
    </row>
    <row r="26" spans="2:12" x14ac:dyDescent="0.25">
      <c r="B26" s="12">
        <v>42917</v>
      </c>
      <c r="C26">
        <v>0</v>
      </c>
      <c r="D26">
        <v>170646.20902006395</v>
      </c>
      <c r="J26" s="16"/>
      <c r="K26" s="23" t="s">
        <v>72</v>
      </c>
      <c r="L26" s="23"/>
    </row>
    <row r="27" spans="2:12" ht="30" x14ac:dyDescent="0.25">
      <c r="B27" s="12">
        <v>42948</v>
      </c>
      <c r="C27">
        <v>2894.2455260620827</v>
      </c>
      <c r="D27">
        <v>194662.14890335844</v>
      </c>
      <c r="J27" s="17" t="s">
        <v>71</v>
      </c>
      <c r="K27" s="18" t="s">
        <v>73</v>
      </c>
      <c r="L27" s="19" t="s">
        <v>74</v>
      </c>
    </row>
    <row r="28" spans="2:12" x14ac:dyDescent="0.25">
      <c r="B28" s="12">
        <v>42979</v>
      </c>
      <c r="C28">
        <v>4556.8919480323957</v>
      </c>
      <c r="D28">
        <v>182268.01629391065</v>
      </c>
      <c r="J28" s="20" t="s">
        <v>59</v>
      </c>
      <c r="K28" s="24">
        <v>0</v>
      </c>
      <c r="L28" s="25">
        <v>729.67002138870498</v>
      </c>
    </row>
    <row r="29" spans="2:12" x14ac:dyDescent="0.25">
      <c r="B29" s="12">
        <v>43009</v>
      </c>
      <c r="C29">
        <v>8271.977884218184</v>
      </c>
      <c r="D29">
        <v>178414.3916737008</v>
      </c>
      <c r="J29" s="20" t="s">
        <v>60</v>
      </c>
      <c r="K29" s="24">
        <v>0</v>
      </c>
      <c r="L29" s="25">
        <v>64519.939206573559</v>
      </c>
    </row>
    <row r="30" spans="2:12" x14ac:dyDescent="0.25">
      <c r="B30" s="12">
        <v>43040</v>
      </c>
      <c r="C30">
        <v>5218.1285335970542</v>
      </c>
      <c r="D30">
        <v>78256.483806017597</v>
      </c>
      <c r="J30" s="20" t="s">
        <v>61</v>
      </c>
      <c r="K30" s="24">
        <v>23617.110362453834</v>
      </c>
      <c r="L30" s="25">
        <v>1261732.2714756047</v>
      </c>
    </row>
    <row r="31" spans="2:12" x14ac:dyDescent="0.25">
      <c r="B31" s="12">
        <v>43070</v>
      </c>
      <c r="C31">
        <v>2400.6149152205194</v>
      </c>
      <c r="D31">
        <v>50476.27398294134</v>
      </c>
      <c r="J31" s="20" t="s">
        <v>62</v>
      </c>
      <c r="K31" s="24">
        <v>36093.480999999912</v>
      </c>
      <c r="L31" s="25">
        <v>583213.01417499851</v>
      </c>
    </row>
    <row r="32" spans="2:12" x14ac:dyDescent="0.25">
      <c r="B32" s="12">
        <v>43101</v>
      </c>
      <c r="C32">
        <v>485.75599999999707</v>
      </c>
      <c r="D32">
        <v>15554.295299999938</v>
      </c>
      <c r="J32" s="20" t="s">
        <v>63</v>
      </c>
      <c r="K32" s="24">
        <v>19700.459232416306</v>
      </c>
      <c r="L32" s="25">
        <v>344734.36623947578</v>
      </c>
    </row>
    <row r="33" spans="2:12" x14ac:dyDescent="0.25">
      <c r="B33" s="12">
        <v>43132</v>
      </c>
      <c r="C33">
        <v>977.45599999999831</v>
      </c>
      <c r="D33">
        <v>9326.3129999999583</v>
      </c>
      <c r="J33" s="20" t="s">
        <v>64</v>
      </c>
      <c r="K33" s="24">
        <v>757.974107695106</v>
      </c>
      <c r="L33" s="25">
        <v>47705.896520232462</v>
      </c>
    </row>
    <row r="34" spans="2:12" x14ac:dyDescent="0.25">
      <c r="B34" s="12">
        <v>43160</v>
      </c>
      <c r="C34">
        <v>2671.83699999999</v>
      </c>
      <c r="D34">
        <v>32814.308999999877</v>
      </c>
      <c r="J34" s="20" t="s">
        <v>65</v>
      </c>
      <c r="K34" s="24">
        <v>3695.7820205615726</v>
      </c>
      <c r="L34" s="25">
        <v>74140.0132296909</v>
      </c>
    </row>
    <row r="35" spans="2:12" x14ac:dyDescent="0.25">
      <c r="B35" s="12">
        <v>43191</v>
      </c>
      <c r="C35">
        <v>777.45099999999718</v>
      </c>
      <c r="D35">
        <v>25193.313999999904</v>
      </c>
      <c r="J35" s="20" t="s">
        <v>66</v>
      </c>
      <c r="K35" s="24">
        <v>8897.0780745464435</v>
      </c>
      <c r="L35" s="25">
        <v>120717.23128366232</v>
      </c>
    </row>
    <row r="36" spans="2:12" x14ac:dyDescent="0.25">
      <c r="B36" s="12">
        <v>43221</v>
      </c>
      <c r="C36">
        <v>1239.0869999999954</v>
      </c>
      <c r="D36">
        <v>56742.336599999813</v>
      </c>
      <c r="J36" s="20" t="s">
        <v>67</v>
      </c>
      <c r="K36" s="24">
        <v>21603.3066</v>
      </c>
      <c r="L36" s="25">
        <v>372126.43460000004</v>
      </c>
    </row>
    <row r="37" spans="2:12" x14ac:dyDescent="0.25">
      <c r="B37" s="12">
        <v>43252</v>
      </c>
      <c r="C37">
        <v>162.62199999999891</v>
      </c>
      <c r="D37">
        <v>28408.317499999848</v>
      </c>
      <c r="J37" s="21" t="s">
        <v>68</v>
      </c>
      <c r="K37" s="26">
        <v>18651.169715117594</v>
      </c>
      <c r="L37" s="27">
        <v>473934.50285898912</v>
      </c>
    </row>
    <row r="38" spans="2:12" x14ac:dyDescent="0.25">
      <c r="B38" s="12">
        <v>43282</v>
      </c>
      <c r="C38">
        <v>204.28299999999948</v>
      </c>
      <c r="D38">
        <v>27094.528099999887</v>
      </c>
    </row>
    <row r="39" spans="2:12" x14ac:dyDescent="0.25">
      <c r="B39" s="12">
        <v>43313</v>
      </c>
      <c r="C39">
        <v>915.49199999999735</v>
      </c>
      <c r="D39">
        <v>15803.767999999942</v>
      </c>
    </row>
    <row r="40" spans="2:12" x14ac:dyDescent="0.25">
      <c r="B40" s="12">
        <v>43344</v>
      </c>
      <c r="C40">
        <v>2457.0599999999959</v>
      </c>
      <c r="D40">
        <v>61340.0799999999</v>
      </c>
    </row>
    <row r="41" spans="2:12" x14ac:dyDescent="0.25">
      <c r="B41" s="12">
        <v>43374</v>
      </c>
      <c r="C41">
        <v>10500.941999999975</v>
      </c>
      <c r="D41">
        <v>116391.90859999991</v>
      </c>
    </row>
    <row r="42" spans="2:12" x14ac:dyDescent="0.25">
      <c r="B42" s="12">
        <v>43405</v>
      </c>
      <c r="C42">
        <v>8493.2619999999715</v>
      </c>
      <c r="D42">
        <v>109937.06447499972</v>
      </c>
    </row>
    <row r="43" spans="2:12" x14ac:dyDescent="0.25">
      <c r="B43" s="12">
        <v>43435</v>
      </c>
      <c r="C43">
        <v>7208.2329999999965</v>
      </c>
      <c r="D43">
        <v>84606.779599999834</v>
      </c>
    </row>
    <row r="44" spans="2:12" x14ac:dyDescent="0.25">
      <c r="B44" s="12">
        <v>43466</v>
      </c>
      <c r="C44">
        <v>606.46899999999721</v>
      </c>
      <c r="D44">
        <v>5594.4919999999802</v>
      </c>
    </row>
    <row r="45" spans="2:12" x14ac:dyDescent="0.25">
      <c r="B45" s="12">
        <v>43497</v>
      </c>
      <c r="C45">
        <v>2.7889999999999997</v>
      </c>
      <c r="D45">
        <v>669.84199999999669</v>
      </c>
    </row>
    <row r="46" spans="2:12" x14ac:dyDescent="0.25">
      <c r="B46" s="12">
        <v>43525</v>
      </c>
      <c r="C46">
        <v>12.597</v>
      </c>
      <c r="D46">
        <v>1217.3999999999949</v>
      </c>
    </row>
    <row r="47" spans="2:12" x14ac:dyDescent="0.25">
      <c r="B47" s="12">
        <v>43556</v>
      </c>
      <c r="C47">
        <v>0.68545995264053294</v>
      </c>
      <c r="D47">
        <v>1499.0939615850386</v>
      </c>
    </row>
    <row r="48" spans="2:12" x14ac:dyDescent="0.25">
      <c r="B48" s="12">
        <v>43586</v>
      </c>
      <c r="C48">
        <v>992.70141074433661</v>
      </c>
      <c r="D48">
        <v>35231.802909896622</v>
      </c>
    </row>
    <row r="49" spans="2:4" x14ac:dyDescent="0.25">
      <c r="B49" s="12">
        <v>43617</v>
      </c>
      <c r="C49">
        <v>940.6425242796189</v>
      </c>
      <c r="D49">
        <v>61119.928779215981</v>
      </c>
    </row>
    <row r="50" spans="2:4" x14ac:dyDescent="0.25">
      <c r="B50" s="12">
        <v>43647</v>
      </c>
      <c r="C50">
        <v>159.03853181004513</v>
      </c>
      <c r="D50">
        <v>27829.057849661593</v>
      </c>
    </row>
    <row r="51" spans="2:4" x14ac:dyDescent="0.25">
      <c r="B51" s="12">
        <v>43678</v>
      </c>
      <c r="C51">
        <v>1300.0816367901825</v>
      </c>
      <c r="D51">
        <v>24259.148285359672</v>
      </c>
    </row>
    <row r="52" spans="2:4" x14ac:dyDescent="0.25">
      <c r="B52" s="12">
        <v>43709</v>
      </c>
      <c r="C52">
        <v>7422.5526983771861</v>
      </c>
      <c r="D52">
        <v>79413.355356168919</v>
      </c>
    </row>
    <row r="53" spans="2:4" x14ac:dyDescent="0.25">
      <c r="B53" s="12">
        <v>43739</v>
      </c>
      <c r="C53">
        <v>6841.9241184080402</v>
      </c>
      <c r="D53">
        <v>92738.051241061039</v>
      </c>
    </row>
    <row r="54" spans="2:4" x14ac:dyDescent="0.25">
      <c r="B54" s="12">
        <v>43770</v>
      </c>
      <c r="C54">
        <v>682.77358084964624</v>
      </c>
      <c r="D54">
        <v>8379.5362532847557</v>
      </c>
    </row>
    <row r="55" spans="2:4" x14ac:dyDescent="0.25">
      <c r="B55" s="12">
        <v>43800</v>
      </c>
      <c r="C55">
        <v>738.2042712046109</v>
      </c>
      <c r="D55">
        <v>6782.6576032421781</v>
      </c>
    </row>
    <row r="56" spans="2:4" x14ac:dyDescent="0.25">
      <c r="B56" s="12">
        <v>43831</v>
      </c>
      <c r="C56">
        <v>16.24553224351255</v>
      </c>
      <c r="D56">
        <v>2381.7429176596588</v>
      </c>
    </row>
    <row r="57" spans="2:4" x14ac:dyDescent="0.25">
      <c r="B57" s="12">
        <v>43862</v>
      </c>
      <c r="C57">
        <v>0</v>
      </c>
      <c r="D57">
        <v>278.10037343204021</v>
      </c>
    </row>
    <row r="58" spans="2:4" x14ac:dyDescent="0.25">
      <c r="B58" s="12">
        <v>43891</v>
      </c>
      <c r="C58">
        <v>20.617919281125012</v>
      </c>
      <c r="D58">
        <v>2257.0508434530316</v>
      </c>
    </row>
    <row r="59" spans="2:4" x14ac:dyDescent="0.25">
      <c r="B59" s="12">
        <v>43922</v>
      </c>
      <c r="C59">
        <v>31.056568492174037</v>
      </c>
      <c r="D59">
        <v>1120.1346765733945</v>
      </c>
    </row>
    <row r="60" spans="2:4" x14ac:dyDescent="0.25">
      <c r="B60" s="12">
        <v>43952</v>
      </c>
      <c r="C60">
        <v>14.393452003598215</v>
      </c>
      <c r="D60">
        <v>3950.1655436726182</v>
      </c>
    </row>
    <row r="61" spans="2:4" x14ac:dyDescent="0.25">
      <c r="B61" s="12">
        <v>43983</v>
      </c>
      <c r="C61">
        <v>3.1945784986019099</v>
      </c>
      <c r="D61">
        <v>4321.1953383755781</v>
      </c>
    </row>
    <row r="62" spans="2:4" x14ac:dyDescent="0.25">
      <c r="B62" s="12">
        <v>44013</v>
      </c>
      <c r="C62">
        <v>0</v>
      </c>
      <c r="D62">
        <v>4808.7176834249958</v>
      </c>
    </row>
    <row r="63" spans="2:4" x14ac:dyDescent="0.25">
      <c r="B63" s="12">
        <v>44044</v>
      </c>
      <c r="C63">
        <v>0</v>
      </c>
      <c r="D63">
        <v>1063.0145011846205</v>
      </c>
    </row>
    <row r="64" spans="2:4" x14ac:dyDescent="0.25">
      <c r="B64" s="12">
        <v>44075</v>
      </c>
      <c r="C64">
        <v>126.47423386573799</v>
      </c>
      <c r="D64">
        <v>2291.1023130879025</v>
      </c>
    </row>
    <row r="65" spans="2:4" x14ac:dyDescent="0.25">
      <c r="B65" s="12">
        <v>44105</v>
      </c>
      <c r="C65">
        <v>1.51556885242462</v>
      </c>
      <c r="D65">
        <v>19656.000800807273</v>
      </c>
    </row>
    <row r="66" spans="2:4" x14ac:dyDescent="0.25">
      <c r="B66" s="12">
        <v>44136</v>
      </c>
      <c r="C66">
        <v>497.70055012178324</v>
      </c>
      <c r="D66">
        <v>3909.6460898870669</v>
      </c>
    </row>
    <row r="67" spans="2:4" x14ac:dyDescent="0.25">
      <c r="B67" s="12">
        <v>44166</v>
      </c>
      <c r="C67">
        <v>46.77570433614838</v>
      </c>
      <c r="D67">
        <v>1669.0254386742834</v>
      </c>
    </row>
    <row r="68" spans="2:4" x14ac:dyDescent="0.25">
      <c r="B68" s="12">
        <v>44197</v>
      </c>
      <c r="C68">
        <v>942.35341584033222</v>
      </c>
      <c r="D68">
        <v>11167.28931615387</v>
      </c>
    </row>
    <row r="69" spans="2:4" x14ac:dyDescent="0.25">
      <c r="B69" s="12">
        <v>44228</v>
      </c>
      <c r="C69">
        <v>0</v>
      </c>
      <c r="D69">
        <v>2017.8924505515056</v>
      </c>
    </row>
    <row r="70" spans="2:4" x14ac:dyDescent="0.25">
      <c r="B70" s="12">
        <v>44256</v>
      </c>
      <c r="C70">
        <v>0</v>
      </c>
      <c r="D70">
        <v>1404.2466054153763</v>
      </c>
    </row>
    <row r="71" spans="2:4" x14ac:dyDescent="0.25">
      <c r="B71" s="12">
        <v>44287</v>
      </c>
      <c r="C71">
        <v>0</v>
      </c>
      <c r="D71">
        <v>5670.8975448317751</v>
      </c>
    </row>
    <row r="72" spans="2:4" x14ac:dyDescent="0.25">
      <c r="B72" s="12">
        <v>44317</v>
      </c>
      <c r="C72">
        <v>0</v>
      </c>
      <c r="D72">
        <v>5867.7592705041125</v>
      </c>
    </row>
    <row r="73" spans="2:4" x14ac:dyDescent="0.25">
      <c r="B73" s="12">
        <v>44348</v>
      </c>
      <c r="C73">
        <v>137.84523299336411</v>
      </c>
      <c r="D73">
        <v>3843.0502339028762</v>
      </c>
    </row>
    <row r="74" spans="2:4" x14ac:dyDescent="0.25">
      <c r="B74" s="12">
        <v>44378</v>
      </c>
      <c r="C74">
        <v>0</v>
      </c>
      <c r="D74">
        <v>701.99205403633107</v>
      </c>
    </row>
    <row r="75" spans="2:4" x14ac:dyDescent="0.25">
      <c r="B75" s="12">
        <v>44409</v>
      </c>
      <c r="C75">
        <v>0</v>
      </c>
      <c r="D75">
        <v>187.40681964645344</v>
      </c>
    </row>
    <row r="76" spans="2:4" x14ac:dyDescent="0.25">
      <c r="B76" s="12">
        <v>44440</v>
      </c>
      <c r="C76">
        <v>80.345929062917634</v>
      </c>
      <c r="D76">
        <v>5140.0728715712658</v>
      </c>
    </row>
    <row r="77" spans="2:4" x14ac:dyDescent="0.25">
      <c r="B77" s="12">
        <v>44470</v>
      </c>
      <c r="C77">
        <v>204.91092700418048</v>
      </c>
      <c r="D77">
        <v>11923.783840905577</v>
      </c>
    </row>
    <row r="78" spans="2:4" x14ac:dyDescent="0.25">
      <c r="B78" s="12">
        <v>44501</v>
      </c>
      <c r="C78">
        <v>1328.0422189251917</v>
      </c>
      <c r="D78">
        <v>14951.481430504369</v>
      </c>
    </row>
    <row r="79" spans="2:4" x14ac:dyDescent="0.25">
      <c r="B79" s="12">
        <v>44531</v>
      </c>
      <c r="C79">
        <v>1002.2842967355866</v>
      </c>
      <c r="D79">
        <v>11264.140791667392</v>
      </c>
    </row>
    <row r="80" spans="2:4" x14ac:dyDescent="0.25">
      <c r="B80" s="12">
        <v>44562</v>
      </c>
      <c r="C80">
        <v>676.38826519027953</v>
      </c>
      <c r="D80">
        <v>7036.3076022639571</v>
      </c>
    </row>
    <row r="81" spans="2:4" x14ac:dyDescent="0.25">
      <c r="B81" s="12">
        <v>44593</v>
      </c>
      <c r="C81">
        <v>1568.0558585771021</v>
      </c>
      <c r="D81">
        <v>13401.452834632475</v>
      </c>
    </row>
    <row r="82" spans="2:4" x14ac:dyDescent="0.25">
      <c r="B82" s="12">
        <v>44621</v>
      </c>
      <c r="C82">
        <v>556.92546617239611</v>
      </c>
      <c r="D82">
        <v>6667.8848627232128</v>
      </c>
    </row>
    <row r="83" spans="2:4" x14ac:dyDescent="0.25">
      <c r="B83" s="12">
        <v>44652</v>
      </c>
      <c r="C83">
        <v>37.675840806579579</v>
      </c>
      <c r="D83">
        <v>3546.5340411534944</v>
      </c>
    </row>
    <row r="84" spans="2:4" x14ac:dyDescent="0.25">
      <c r="B84" s="12">
        <v>44682</v>
      </c>
      <c r="C84">
        <v>125.79089453071325</v>
      </c>
      <c r="D84">
        <v>4147.6281207169932</v>
      </c>
    </row>
    <row r="85" spans="2:4" x14ac:dyDescent="0.25">
      <c r="B85" s="12">
        <v>44713</v>
      </c>
      <c r="C85">
        <v>0</v>
      </c>
      <c r="D85">
        <v>1353.8744143805475</v>
      </c>
    </row>
    <row r="86" spans="2:4" x14ac:dyDescent="0.25">
      <c r="B86" s="12">
        <v>44743</v>
      </c>
      <c r="C86">
        <v>173.84793344140024</v>
      </c>
      <c r="D86">
        <v>6621.66472150139</v>
      </c>
    </row>
    <row r="87" spans="2:4" x14ac:dyDescent="0.25">
      <c r="B87" s="12">
        <v>44774</v>
      </c>
      <c r="C87">
        <v>17.713132963228226</v>
      </c>
      <c r="D87">
        <v>6259.2617734156374</v>
      </c>
    </row>
    <row r="88" spans="2:4" x14ac:dyDescent="0.25">
      <c r="B88" s="12">
        <v>44805</v>
      </c>
      <c r="C88">
        <v>32.540206193923893</v>
      </c>
      <c r="D88">
        <v>2258.8303852078575</v>
      </c>
    </row>
    <row r="89" spans="2:4" x14ac:dyDescent="0.25">
      <c r="B89" s="12">
        <v>44835</v>
      </c>
      <c r="C89">
        <v>2109.3514884234582</v>
      </c>
      <c r="D89">
        <v>41961.837515922532</v>
      </c>
    </row>
    <row r="90" spans="2:4" x14ac:dyDescent="0.25">
      <c r="B90" s="12">
        <v>44866</v>
      </c>
      <c r="C90">
        <v>3338.7363355512603</v>
      </c>
      <c r="D90">
        <v>23681.173044845633</v>
      </c>
    </row>
    <row r="91" spans="2:4" x14ac:dyDescent="0.25">
      <c r="B91" s="12">
        <v>44896</v>
      </c>
      <c r="C91">
        <v>260.05265269610265</v>
      </c>
      <c r="D91">
        <v>3780.7819668985862</v>
      </c>
    </row>
    <row r="92" spans="2:4" x14ac:dyDescent="0.25">
      <c r="B92" s="12">
        <v>44927</v>
      </c>
      <c r="C92">
        <v>0.1646</v>
      </c>
      <c r="D92">
        <v>122.6609</v>
      </c>
    </row>
    <row r="93" spans="2:4" x14ac:dyDescent="0.25">
      <c r="B93" s="12">
        <v>44958</v>
      </c>
      <c r="C93">
        <v>938.09199999999998</v>
      </c>
      <c r="D93">
        <v>11647.9617</v>
      </c>
    </row>
    <row r="94" spans="2:4" x14ac:dyDescent="0.25">
      <c r="B94" s="12">
        <v>44986</v>
      </c>
      <c r="C94">
        <v>0</v>
      </c>
      <c r="D94">
        <v>2679.1158999999998</v>
      </c>
    </row>
    <row r="95" spans="2:4" x14ac:dyDescent="0.25">
      <c r="B95" s="12">
        <v>45017</v>
      </c>
      <c r="C95">
        <v>192.14109999999999</v>
      </c>
      <c r="D95">
        <v>13042.343499999999</v>
      </c>
    </row>
    <row r="96" spans="2:4" x14ac:dyDescent="0.25">
      <c r="B96" s="12">
        <v>45047</v>
      </c>
      <c r="C96">
        <v>463.32889999999998</v>
      </c>
      <c r="D96">
        <v>17546.4159</v>
      </c>
    </row>
    <row r="97" spans="2:4" x14ac:dyDescent="0.25">
      <c r="B97" s="12">
        <v>45078</v>
      </c>
      <c r="C97">
        <v>228.90770000000001</v>
      </c>
      <c r="D97">
        <v>15674.415099999998</v>
      </c>
    </row>
    <row r="98" spans="2:4" x14ac:dyDescent="0.25">
      <c r="B98" s="12">
        <v>45108</v>
      </c>
      <c r="C98">
        <v>579.51240000000007</v>
      </c>
      <c r="D98">
        <v>26285.035300000007</v>
      </c>
    </row>
    <row r="99" spans="2:4" x14ac:dyDescent="0.25">
      <c r="B99" s="12">
        <v>45139</v>
      </c>
      <c r="C99">
        <v>1282.7628999999999</v>
      </c>
      <c r="D99">
        <v>34096.043699999995</v>
      </c>
    </row>
    <row r="100" spans="2:4" x14ac:dyDescent="0.25">
      <c r="B100" s="12">
        <v>45170</v>
      </c>
      <c r="C100">
        <v>3298.3876</v>
      </c>
      <c r="D100">
        <v>62930.566400000003</v>
      </c>
    </row>
    <row r="101" spans="2:4" x14ac:dyDescent="0.25">
      <c r="B101" s="12">
        <v>45200</v>
      </c>
      <c r="C101">
        <v>3619.0532000000003</v>
      </c>
      <c r="D101">
        <v>61111.924699999989</v>
      </c>
    </row>
    <row r="102" spans="2:4" x14ac:dyDescent="0.25">
      <c r="B102" s="12">
        <v>45231</v>
      </c>
      <c r="C102">
        <v>4957.9141999999993</v>
      </c>
      <c r="D102">
        <v>58365.859600000003</v>
      </c>
    </row>
    <row r="103" spans="2:4" x14ac:dyDescent="0.25">
      <c r="B103" s="12">
        <v>45261</v>
      </c>
      <c r="C103">
        <v>6043.0420000000013</v>
      </c>
      <c r="D103">
        <v>68624.091899999999</v>
      </c>
    </row>
    <row r="104" spans="2:4" x14ac:dyDescent="0.25">
      <c r="B104" s="12">
        <v>45292</v>
      </c>
      <c r="C104">
        <v>631.46840075895409</v>
      </c>
      <c r="D104">
        <v>14196.107609868042</v>
      </c>
    </row>
    <row r="105" spans="2:4" x14ac:dyDescent="0.25">
      <c r="B105" s="12">
        <v>45323</v>
      </c>
      <c r="C105">
        <v>906.20485315581368</v>
      </c>
      <c r="D105">
        <v>9497.6959309092908</v>
      </c>
    </row>
    <row r="106" spans="2:4" x14ac:dyDescent="0.25">
      <c r="B106" s="12">
        <v>45352</v>
      </c>
      <c r="C106">
        <v>1995.3331336024507</v>
      </c>
      <c r="D106">
        <v>51942.054499368467</v>
      </c>
    </row>
    <row r="107" spans="2:4" x14ac:dyDescent="0.25">
      <c r="B107" s="12">
        <v>45383</v>
      </c>
      <c r="C107">
        <v>3905.1989959173707</v>
      </c>
      <c r="D107">
        <v>124831.42417978377</v>
      </c>
    </row>
    <row r="108" spans="2:4" x14ac:dyDescent="0.25">
      <c r="B108" s="12">
        <v>45413</v>
      </c>
      <c r="C108">
        <v>374.23708758613134</v>
      </c>
      <c r="D108">
        <v>32511.385023350442</v>
      </c>
    </row>
    <row r="109" spans="2:4" x14ac:dyDescent="0.25">
      <c r="B109" s="12">
        <v>45444</v>
      </c>
      <c r="C109">
        <v>216.93755996443178</v>
      </c>
      <c r="D109">
        <v>44129.179102177812</v>
      </c>
    </row>
    <row r="110" spans="2:4" x14ac:dyDescent="0.25">
      <c r="B110" s="12">
        <v>45474</v>
      </c>
      <c r="C110">
        <v>14.66597139835358</v>
      </c>
      <c r="D110">
        <v>9405.976684422596</v>
      </c>
    </row>
    <row r="111" spans="2:4" x14ac:dyDescent="0.25">
      <c r="B111" s="12">
        <v>45505</v>
      </c>
      <c r="C111">
        <v>1195.6196905505876</v>
      </c>
      <c r="D111">
        <v>32238.140009128154</v>
      </c>
    </row>
    <row r="112" spans="2:4" x14ac:dyDescent="0.25">
      <c r="B112" s="12">
        <v>45536</v>
      </c>
      <c r="C112">
        <v>2471.5163513093485</v>
      </c>
      <c r="D112">
        <v>64529.805882221204</v>
      </c>
    </row>
    <row r="113" spans="2:4" x14ac:dyDescent="0.25">
      <c r="B113" s="12">
        <v>45566</v>
      </c>
      <c r="C113">
        <v>2203.6975121843852</v>
      </c>
      <c r="D113">
        <v>24408.481147856495</v>
      </c>
    </row>
    <row r="114" spans="2:4" x14ac:dyDescent="0.25">
      <c r="B114" s="12">
        <v>45597</v>
      </c>
      <c r="C114">
        <v>738.87620178860573</v>
      </c>
      <c r="D114">
        <v>32722.830958942184</v>
      </c>
    </row>
    <row r="115" spans="2:4" x14ac:dyDescent="0.25">
      <c r="B115" s="12">
        <v>45627</v>
      </c>
      <c r="C115">
        <v>3997.4139569011609</v>
      </c>
      <c r="D115">
        <v>33521.421830960666</v>
      </c>
    </row>
  </sheetData>
  <mergeCells count="1">
    <mergeCell ref="K26:L26"/>
  </mergeCells>
  <pageMargins left="0.7" right="0.7" top="0.75" bottom="0.75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Detalle mensual</vt:lpstr>
      <vt:lpstr>Por fuente y año</vt:lpstr>
      <vt:lpstr>Alto_Cielo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Soubes</dc:creator>
  <cp:lastModifiedBy>FPalacio</cp:lastModifiedBy>
  <dcterms:created xsi:type="dcterms:W3CDTF">2024-08-09T18:19:41Z</dcterms:created>
  <dcterms:modified xsi:type="dcterms:W3CDTF">2025-09-01T19:50:19Z</dcterms:modified>
</cp:coreProperties>
</file>